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nel\AliReza Kazemi\"/>
    </mc:Choice>
  </mc:AlternateContent>
  <xr:revisionPtr revIDLastSave="0" documentId="13_ncr:1_{797AD01E-7DA3-49FC-85E4-E017FDF9E3B5}" xr6:coauthVersionLast="47" xr6:coauthVersionMax="47" xr10:uidLastSave="{00000000-0000-0000-0000-000000000000}"/>
  <bookViews>
    <workbookView xWindow="-120" yWindow="-120" windowWidth="29040" windowHeight="15720" activeTab="1" xr2:uid="{C3C3E27F-6BC2-4B81-B0C5-155273DC0FCB}"/>
  </bookViews>
  <sheets>
    <sheet name="Sheet1" sheetId="1" r:id="rId1"/>
    <sheet name="Sheet7" sheetId="7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</calcChain>
</file>

<file path=xl/sharedStrings.xml><?xml version="1.0" encoding="utf-8"?>
<sst xmlns="http://schemas.openxmlformats.org/spreadsheetml/2006/main" count="426" uniqueCount="117">
  <si>
    <t>نام دستگاه</t>
  </si>
  <si>
    <t>M20</t>
  </si>
  <si>
    <t>ECO.32 (T)</t>
  </si>
  <si>
    <t>ECO.36</t>
  </si>
  <si>
    <t>ECO.40/2+</t>
  </si>
  <si>
    <t>ECO.40S</t>
  </si>
  <si>
    <t>ECO.32+</t>
  </si>
  <si>
    <t>ECO.36+</t>
  </si>
  <si>
    <t>ECO.40s+</t>
  </si>
  <si>
    <t>n/a</t>
  </si>
  <si>
    <t>Height</t>
  </si>
  <si>
    <t>293 - 383 mm</t>
  </si>
  <si>
    <t>370 - 512 mm</t>
  </si>
  <si>
    <t>165 mm</t>
  </si>
  <si>
    <t>395 - 540 mm</t>
  </si>
  <si>
    <t>360 - 440 mm</t>
  </si>
  <si>
    <t>315 - 465 mm</t>
  </si>
  <si>
    <t>1,000 W</t>
  </si>
  <si>
    <t>1,050 W</t>
  </si>
  <si>
    <t>1,150 W</t>
  </si>
  <si>
    <t xml:space="preserve">Power source </t>
  </si>
  <si>
    <t>ECO.30</t>
  </si>
  <si>
    <t>900 W</t>
  </si>
  <si>
    <t>19.05 mm</t>
  </si>
  <si>
    <t>220 - 240 V /  50 - 60 Hz</t>
  </si>
  <si>
    <t>ECO.36+/t</t>
  </si>
  <si>
    <t>ECO.40s+/p</t>
  </si>
  <si>
    <t>ECO.50+/t</t>
  </si>
  <si>
    <t>ECO.50S</t>
  </si>
  <si>
    <t>ECO.50s+</t>
  </si>
  <si>
    <t>385 - 540 mm</t>
  </si>
  <si>
    <t>445 - 615 mm</t>
  </si>
  <si>
    <t>1,250 W</t>
  </si>
  <si>
    <t xml:space="preserve">MT2 19.05 mm </t>
  </si>
  <si>
    <t>MT3 19.05 mm</t>
  </si>
  <si>
    <t>ECO.55s+/t</t>
  </si>
  <si>
    <t>ECO.55s+/ta</t>
  </si>
  <si>
    <t>ECO.60s+</t>
  </si>
  <si>
    <t>ECO.80s+</t>
  </si>
  <si>
    <t>ECO.100s+/t</t>
  </si>
  <si>
    <t>ECO.100s+/td</t>
  </si>
  <si>
    <t>ECO.100s+/Ct</t>
  </si>
  <si>
    <t>ECO.200S/T</t>
  </si>
  <si>
    <t>490 - 660 m</t>
  </si>
  <si>
    <t>1,600 W</t>
  </si>
  <si>
    <t>452 - 622 m</t>
  </si>
  <si>
    <t>525 - 785 mm</t>
  </si>
  <si>
    <t>1,700 W</t>
  </si>
  <si>
    <t>MT3 31.75 mm</t>
  </si>
  <si>
    <t>525 - 785 m530 - 790 m628 - 890 m</t>
  </si>
  <si>
    <t>1,900 W</t>
  </si>
  <si>
    <t>650 - 905 mm</t>
  </si>
  <si>
    <t>2,600 W</t>
  </si>
  <si>
    <t>MT4 31.75 mm</t>
  </si>
  <si>
    <t>TUBE.30</t>
  </si>
  <si>
    <t>326 - 416 mm</t>
  </si>
  <si>
    <t>TUBE.30S+</t>
  </si>
  <si>
    <t>TUBE.55S-T</t>
  </si>
  <si>
    <t>523 - 693 mm</t>
  </si>
  <si>
    <t>TUBE.55S+/T</t>
  </si>
  <si>
    <t>EBM.360</t>
  </si>
  <si>
    <t>420 - 610 mm</t>
  </si>
  <si>
    <t>1,300 W</t>
  </si>
  <si>
    <t>battery</t>
  </si>
  <si>
    <t>EBM.36/P-18V 5Ah</t>
  </si>
  <si>
    <t>370 - 410 mm</t>
  </si>
  <si>
    <t>EBM.36/P-18V</t>
  </si>
  <si>
    <t>RAIL.360</t>
  </si>
  <si>
    <t>510 -685 mm</t>
  </si>
  <si>
    <t>RAIL.40S</t>
  </si>
  <si>
    <t>495 -610 mm</t>
  </si>
  <si>
    <t>TUBE.55/AIR</t>
  </si>
  <si>
    <t>630 -630 mm</t>
  </si>
  <si>
    <t>AIR.55</t>
  </si>
  <si>
    <t>Air</t>
  </si>
  <si>
    <t>VAC.50S+/IC</t>
  </si>
  <si>
    <t>420 - 590 m</t>
  </si>
  <si>
    <t>منبع نیروی موتور</t>
  </si>
  <si>
    <t>ورق فلز بگیر</t>
  </si>
  <si>
    <t>بله</t>
  </si>
  <si>
    <t>لوله</t>
  </si>
  <si>
    <t>ریل</t>
  </si>
  <si>
    <t>همه اجسام صاف</t>
  </si>
  <si>
    <t>نوع اتصال به قطعه کار</t>
  </si>
  <si>
    <t>مگنت الکتریکی</t>
  </si>
  <si>
    <t>ECO.30s+</t>
  </si>
  <si>
    <t>مگنت ثابت</t>
  </si>
  <si>
    <t>مکش</t>
  </si>
  <si>
    <t>گیره ریل</t>
  </si>
  <si>
    <t>بادی</t>
  </si>
  <si>
    <t>باطری</t>
  </si>
  <si>
    <t>برق تک فاز</t>
  </si>
  <si>
    <t>توان اسمی گردبری</t>
  </si>
  <si>
    <t>خزینه کاری</t>
  </si>
  <si>
    <t>قلاویز زنی تا</t>
  </si>
  <si>
    <t>M12</t>
  </si>
  <si>
    <t>M30</t>
  </si>
  <si>
    <t>M48</t>
  </si>
  <si>
    <t>قدرت موتور</t>
  </si>
  <si>
    <t>نوع کارگیر</t>
  </si>
  <si>
    <t>یک پارچه</t>
  </si>
  <si>
    <t>سایز کارگیر</t>
  </si>
  <si>
    <t>مورس 2</t>
  </si>
  <si>
    <t>مورس 3</t>
  </si>
  <si>
    <t>مورس 4</t>
  </si>
  <si>
    <t>گردبری داعم کار</t>
  </si>
  <si>
    <t>سوراخکاری با مته توپر</t>
  </si>
  <si>
    <t>(All)</t>
  </si>
  <si>
    <t>Grand Total</t>
  </si>
  <si>
    <t>Row Labels</t>
  </si>
  <si>
    <t xml:space="preserve">وزن </t>
  </si>
  <si>
    <t>قطعه کار</t>
  </si>
  <si>
    <t xml:space="preserve"> وزن </t>
  </si>
  <si>
    <t xml:space="preserve"> توان اسمی گردبری</t>
  </si>
  <si>
    <t xml:space="preserve"> گردبری داعم کار</t>
  </si>
  <si>
    <t xml:space="preserve"> سوراخکاری با مته توپر</t>
  </si>
  <si>
    <t xml:space="preserve"> خزینه کاری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</si>
</sst>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1" fillId="2" borderId="0" xfId="0" applyFont="1" applyFill="1" applyAlignment="1">
      <alignment horizontal="left"/>
    </xf>
    <xf numFmtId="0" fontId="1" fillId="2" borderId="0" xfId="0" applyNumberFormat="1" applyFont="1" applyFill="1"/>
  </cellXfs>
  <cellStyles count="1">
    <cellStyle name="Normal" xfId="0" builtinId="0"/>
  </cellStyles>
  <dxfs count="3">
    <dxf>
      <font>
        <color theme="0"/>
      </font>
    </dxf>
    <dxf>
      <fill>
        <patternFill patternType="solid">
          <bgColor theme="0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Reza Kazemi" refreshedDate="45521.692629282406" createdVersion="8" refreshedVersion="8" minRefreshableVersion="3" recordCount="34" xr:uid="{0021F994-1BED-4A54-B163-026E8DF4291C}">
  <cacheSource type="worksheet">
    <worksheetSource name="drill"/>
  </cacheSource>
  <cacheFields count="18">
    <cacheField name="نام دستگاه" numFmtId="0">
      <sharedItems count="34">
        <s v="ECO.30"/>
        <s v="ECO.30s+"/>
        <s v="ECO.32 (T)"/>
        <s v="ECO.32+"/>
        <s v="ECO.36"/>
        <s v="ECO.36+"/>
        <s v="ECO.36+/t"/>
        <s v="ECO.40/2+"/>
        <s v="ECO.40S"/>
        <s v="ECO.40s+"/>
        <s v="ECO.40s+/p"/>
        <s v="TUBE.30"/>
        <s v="TUBE.30S+"/>
        <s v="EBM.360"/>
        <s v="EBM.36/P-18V 5Ah"/>
        <s v="EBM.36/P-18V"/>
        <s v="RAIL.360"/>
        <s v="RAIL.40S"/>
        <s v="ECO.50+/t"/>
        <s v="ECO.50S"/>
        <s v="ECO.50s+"/>
        <s v="ECO.55s+/t"/>
        <s v="ECO.55s+/ta"/>
        <s v="ECO.60s+"/>
        <s v="ECO.80s+"/>
        <s v="ECO.100s+/t"/>
        <s v="ECO.100s+/td"/>
        <s v="ECO.100s+/Ct"/>
        <s v="ECO.200S/T"/>
        <s v="TUBE.55S-T"/>
        <s v="TUBE.55S+/T"/>
        <s v="TUBE.55/AIR"/>
        <s v="AIR.55"/>
        <s v="VAC.50S+/IC"/>
      </sharedItems>
    </cacheField>
    <cacheField name="همه اجسام صاف" numFmtId="0">
      <sharedItems containsBlank="1" count="2">
        <m/>
        <s v="بله"/>
      </sharedItems>
    </cacheField>
    <cacheField name="ریل" numFmtId="0">
      <sharedItems containsBlank="1" count="2">
        <m/>
        <s v="بله"/>
      </sharedItems>
    </cacheField>
    <cacheField name="لوله" numFmtId="0">
      <sharedItems containsBlank="1" count="2">
        <m/>
        <s v="بله"/>
      </sharedItems>
    </cacheField>
    <cacheField name="ورق فلز بگیر" numFmtId="0">
      <sharedItems containsBlank="1" count="2">
        <s v="بله"/>
        <m/>
      </sharedItems>
    </cacheField>
    <cacheField name="نوع اتصال به قطعه کار" numFmtId="0">
      <sharedItems/>
    </cacheField>
    <cacheField name="منبع نیروی موتور" numFmtId="0">
      <sharedItems count="3">
        <s v="برق تک فاز"/>
        <s v="باطری"/>
        <s v="بادی"/>
      </sharedItems>
    </cacheField>
    <cacheField name="توان اسمی گردبری" numFmtId="0">
      <sharedItems containsSemiMixedTypes="0" containsString="0" containsNumber="1" containsInteger="1" minValue="30" maxValue="200" count="10">
        <n v="30"/>
        <n v="32"/>
        <n v="36"/>
        <n v="40"/>
        <n v="50"/>
        <n v="55"/>
        <n v="60"/>
        <n v="80"/>
        <n v="100"/>
        <n v="200"/>
      </sharedItems>
    </cacheField>
    <cacheField name="گردبری داعم کار" numFmtId="1">
      <sharedItems containsSemiMixedTypes="0" containsString="0" containsNumber="1" minValue="24" maxValue="160" count="10">
        <n v="24"/>
        <n v="25.6"/>
        <n v="28.8"/>
        <n v="32"/>
        <n v="40"/>
        <n v="44"/>
        <n v="48"/>
        <n v="64"/>
        <n v="80"/>
        <n v="160"/>
      </sharedItems>
    </cacheField>
    <cacheField name="سوراخکاری با مته توپر" numFmtId="0">
      <sharedItems containsMixedTypes="1" containsNumber="1" minValue="13" maxValue="50"/>
    </cacheField>
    <cacheField name="خزینه کاری" numFmtId="0">
      <sharedItems containsMixedTypes="1" containsNumber="1" containsInteger="1" minValue="35" maxValue="205"/>
    </cacheField>
    <cacheField name="قلاویز زنی تا" numFmtId="0">
      <sharedItems count="5">
        <s v="n/a"/>
        <s v="M12"/>
        <s v="M20"/>
        <s v="M30"/>
        <s v="M48"/>
      </sharedItems>
    </cacheField>
    <cacheField name="Height" numFmtId="0">
      <sharedItems/>
    </cacheField>
    <cacheField name="وزن " numFmtId="0">
      <sharedItems containsSemiMixedTypes="0" containsString="0" containsNumber="1" minValue="8.5" maxValue="59"/>
    </cacheField>
    <cacheField name="قدرت موتور" numFmtId="0">
      <sharedItems containsBlank="1"/>
    </cacheField>
    <cacheField name="نوع کارگیر" numFmtId="0">
      <sharedItems count="4">
        <s v="یک پارچه"/>
        <s v="مورس 2"/>
        <s v="مورس 3"/>
        <s v="مورس 4"/>
      </sharedItems>
    </cacheField>
    <cacheField name="سایز کارگیر" numFmtId="0">
      <sharedItems/>
    </cacheField>
    <cacheField name="Power source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x v="0"/>
    <x v="0"/>
    <x v="0"/>
    <x v="0"/>
    <x v="0"/>
    <s v="مگنت الکتریکی"/>
    <x v="0"/>
    <x v="0"/>
    <x v="0"/>
    <n v="13"/>
    <n v="35"/>
    <x v="0"/>
    <s v="293 - 383 mm"/>
    <n v="8.5"/>
    <s v="900 W"/>
    <x v="0"/>
    <s v="19.05 mm"/>
    <s v="220 - 240 V /  50 - 60 Hz"/>
  </r>
  <r>
    <x v="1"/>
    <x v="0"/>
    <x v="0"/>
    <x v="0"/>
    <x v="0"/>
    <s v="مگنت الکتریکی"/>
    <x v="0"/>
    <x v="0"/>
    <x v="0"/>
    <n v="13"/>
    <n v="35"/>
    <x v="0"/>
    <s v="293 - 383 mm"/>
    <n v="8.5"/>
    <s v="900 W"/>
    <x v="0"/>
    <s v="19.05 mm"/>
    <s v="220 - 240 V /  50 - 60 Hz"/>
  </r>
  <r>
    <x v="2"/>
    <x v="0"/>
    <x v="0"/>
    <x v="0"/>
    <x v="0"/>
    <s v="مگنت الکتریکی"/>
    <x v="0"/>
    <x v="1"/>
    <x v="1"/>
    <n v="13"/>
    <n v="40"/>
    <x v="1"/>
    <s v="370 - 512 mm"/>
    <n v="11"/>
    <s v="1,000 W"/>
    <x v="0"/>
    <s v="19.05 mm"/>
    <s v="220 - 240 V /  50 - 60 Hz"/>
  </r>
  <r>
    <x v="3"/>
    <x v="0"/>
    <x v="0"/>
    <x v="0"/>
    <x v="0"/>
    <s v="مگنت الکتریکی"/>
    <x v="0"/>
    <x v="1"/>
    <x v="1"/>
    <n v="13"/>
    <n v="40"/>
    <x v="0"/>
    <s v="370 - 512 mm"/>
    <n v="11"/>
    <s v="1,000 W"/>
    <x v="0"/>
    <s v="19.05 mm"/>
    <s v="220 - 240 V /  50 - 60 Hz"/>
  </r>
  <r>
    <x v="4"/>
    <x v="0"/>
    <x v="0"/>
    <x v="0"/>
    <x v="0"/>
    <s v="مگنت الکتریکی"/>
    <x v="0"/>
    <x v="2"/>
    <x v="2"/>
    <n v="14"/>
    <n v="40"/>
    <x v="0"/>
    <s v="165 mm"/>
    <n v="10.3"/>
    <s v="1,050 W"/>
    <x v="0"/>
    <s v="19.05 mm"/>
    <s v="220 - 240 V /  50 - 60 Hz"/>
  </r>
  <r>
    <x v="5"/>
    <x v="0"/>
    <x v="0"/>
    <x v="0"/>
    <x v="0"/>
    <s v="مگنت الکتریکی"/>
    <x v="0"/>
    <x v="2"/>
    <x v="2"/>
    <n v="14"/>
    <n v="40"/>
    <x v="0"/>
    <s v="165 mm"/>
    <n v="10.3"/>
    <s v="1,050 W"/>
    <x v="0"/>
    <s v="19.05 mm"/>
    <s v="220 - 240 V /  50 - 60 Hz"/>
  </r>
  <r>
    <x v="6"/>
    <x v="0"/>
    <x v="0"/>
    <x v="0"/>
    <x v="0"/>
    <s v="مگنت الکتریکی"/>
    <x v="0"/>
    <x v="2"/>
    <x v="2"/>
    <n v="14"/>
    <n v="40"/>
    <x v="1"/>
    <s v="165 mm"/>
    <n v="10.3"/>
    <s v="1,050 W"/>
    <x v="0"/>
    <s v="19.05 mm"/>
    <s v="220 - 240 V /  50 - 60 Hz"/>
  </r>
  <r>
    <x v="7"/>
    <x v="0"/>
    <x v="0"/>
    <x v="0"/>
    <x v="0"/>
    <s v="مگنت الکتریکی"/>
    <x v="0"/>
    <x v="3"/>
    <x v="3"/>
    <n v="16"/>
    <n v="45"/>
    <x v="0"/>
    <s v="395 - 540 mm"/>
    <n v="11.5"/>
    <s v="1,050 W"/>
    <x v="0"/>
    <s v="19.05 mm"/>
    <s v="220 - 240 V /  50 - 60 Hz"/>
  </r>
  <r>
    <x v="8"/>
    <x v="0"/>
    <x v="0"/>
    <x v="0"/>
    <x v="0"/>
    <s v="مگنت الکتریکی"/>
    <x v="0"/>
    <x v="3"/>
    <x v="3"/>
    <n v="23"/>
    <n v="45"/>
    <x v="0"/>
    <s v="360 - 440 mm"/>
    <n v="10.5"/>
    <s v="1,150 W"/>
    <x v="0"/>
    <s v="19.05 mm"/>
    <s v="220 - 240 V /  50 - 60 Hz"/>
  </r>
  <r>
    <x v="9"/>
    <x v="0"/>
    <x v="0"/>
    <x v="0"/>
    <x v="0"/>
    <s v="مگنت الکتریکی"/>
    <x v="0"/>
    <x v="3"/>
    <x v="3"/>
    <n v="23"/>
    <n v="45"/>
    <x v="0"/>
    <s v="360 - 440 mm"/>
    <n v="10.5"/>
    <s v="1,150 W"/>
    <x v="0"/>
    <s v="19.05 mm"/>
    <s v="220 - 240 V /  50 - 60 Hz"/>
  </r>
  <r>
    <x v="10"/>
    <x v="0"/>
    <x v="0"/>
    <x v="0"/>
    <x v="0"/>
    <s v="مگنت الکتریکی"/>
    <x v="0"/>
    <x v="3"/>
    <x v="3"/>
    <n v="16"/>
    <n v="45"/>
    <x v="0"/>
    <s v="315 - 465 mm"/>
    <n v="12.3"/>
    <s v="1,150 W"/>
    <x v="0"/>
    <s v="19.05 mm"/>
    <s v="220 - 240 V /  50 - 60 Hz"/>
  </r>
  <r>
    <x v="11"/>
    <x v="0"/>
    <x v="0"/>
    <x v="1"/>
    <x v="0"/>
    <s v="مگنت ثابت"/>
    <x v="0"/>
    <x v="0"/>
    <x v="0"/>
    <n v="13"/>
    <n v="35"/>
    <x v="0"/>
    <s v="326 - 416 mm"/>
    <n v="10.3"/>
    <s v="900 W"/>
    <x v="0"/>
    <s v="19.05 mm"/>
    <s v="220 - 240 V /  50 - 60 Hz"/>
  </r>
  <r>
    <x v="12"/>
    <x v="0"/>
    <x v="0"/>
    <x v="1"/>
    <x v="0"/>
    <s v="مگنت ثابت"/>
    <x v="0"/>
    <x v="0"/>
    <x v="0"/>
    <n v="13"/>
    <n v="35"/>
    <x v="0"/>
    <s v="326 - 416 mm"/>
    <n v="10.3"/>
    <s v="900 W"/>
    <x v="0"/>
    <s v="19.05 mm"/>
    <s v="220 - 240 V /  50 - 60 Hz"/>
  </r>
  <r>
    <x v="13"/>
    <x v="0"/>
    <x v="0"/>
    <x v="0"/>
    <x v="0"/>
    <s v="مگنت الکتریکی"/>
    <x v="1"/>
    <x v="2"/>
    <x v="2"/>
    <n v="13"/>
    <n v="40"/>
    <x v="0"/>
    <s v="420 - 610 mm"/>
    <n v="11.7"/>
    <s v="1,300 W"/>
    <x v="0"/>
    <s v="19.05 mm"/>
    <s v="battery"/>
  </r>
  <r>
    <x v="14"/>
    <x v="0"/>
    <x v="0"/>
    <x v="0"/>
    <x v="0"/>
    <s v="مگنت ثابت"/>
    <x v="1"/>
    <x v="2"/>
    <x v="2"/>
    <n v="13"/>
    <n v="40"/>
    <x v="0"/>
    <s v="370 - 410 mm"/>
    <n v="10.199999999999999"/>
    <s v="1,000 W"/>
    <x v="0"/>
    <s v="19.05 mm"/>
    <s v="battery"/>
  </r>
  <r>
    <x v="15"/>
    <x v="0"/>
    <x v="0"/>
    <x v="0"/>
    <x v="0"/>
    <s v="مگنت ثابت"/>
    <x v="1"/>
    <x v="2"/>
    <x v="2"/>
    <n v="13"/>
    <n v="40"/>
    <x v="0"/>
    <s v="370 - 410 mm"/>
    <n v="10.199999999999999"/>
    <s v="1,000 W"/>
    <x v="0"/>
    <s v="19.05 mm"/>
    <s v="battery"/>
  </r>
  <r>
    <x v="16"/>
    <x v="0"/>
    <x v="1"/>
    <x v="0"/>
    <x v="1"/>
    <s v="گیره ریل"/>
    <x v="0"/>
    <x v="2"/>
    <x v="2"/>
    <s v="n/a"/>
    <s v="n/a"/>
    <x v="0"/>
    <s v="510 -685 mm"/>
    <n v="16"/>
    <s v="1,000 W"/>
    <x v="0"/>
    <s v="19.05 mm"/>
    <s v="battery"/>
  </r>
  <r>
    <x v="17"/>
    <x v="0"/>
    <x v="1"/>
    <x v="0"/>
    <x v="1"/>
    <s v="گیره ریل"/>
    <x v="0"/>
    <x v="2"/>
    <x v="2"/>
    <s v="n/a"/>
    <s v="n/a"/>
    <x v="0"/>
    <s v="495 -610 mm"/>
    <n v="12"/>
    <s v="1,150 W"/>
    <x v="0"/>
    <s v="19.05 mm"/>
    <s v="220 - 240 V /  50 - 60 Hz"/>
  </r>
  <r>
    <x v="18"/>
    <x v="0"/>
    <x v="0"/>
    <x v="0"/>
    <x v="0"/>
    <s v="مگنت الکتریکی"/>
    <x v="0"/>
    <x v="4"/>
    <x v="4"/>
    <n v="23"/>
    <n v="55"/>
    <x v="2"/>
    <s v="385 - 540 mm"/>
    <n v="13.5"/>
    <s v="1,250 W"/>
    <x v="1"/>
    <s v="MT2 19.05 mm "/>
    <s v="220 - 240 V /  50 - 60 Hz"/>
  </r>
  <r>
    <x v="19"/>
    <x v="0"/>
    <x v="0"/>
    <x v="0"/>
    <x v="0"/>
    <s v="مگنت الکتریکی"/>
    <x v="0"/>
    <x v="4"/>
    <x v="4"/>
    <n v="23"/>
    <n v="55"/>
    <x v="0"/>
    <s v="445 - 615 mm"/>
    <n v="12"/>
    <s v="1,250 W"/>
    <x v="2"/>
    <s v="MT3 19.05 mm"/>
    <s v="220 - 240 V /  50 - 60 Hz"/>
  </r>
  <r>
    <x v="20"/>
    <x v="0"/>
    <x v="0"/>
    <x v="0"/>
    <x v="0"/>
    <s v="مگنت الکتریکی"/>
    <x v="0"/>
    <x v="4"/>
    <x v="4"/>
    <n v="23"/>
    <n v="55"/>
    <x v="0"/>
    <s v="445 - 615 mm"/>
    <n v="12"/>
    <s v="1,250 W"/>
    <x v="2"/>
    <s v="MT3 19.05 mm"/>
    <s v="220 - 240 V /  50 - 60 Hz"/>
  </r>
  <r>
    <x v="21"/>
    <x v="0"/>
    <x v="0"/>
    <x v="0"/>
    <x v="0"/>
    <s v="مگنت الکتریکی"/>
    <x v="0"/>
    <x v="5"/>
    <x v="5"/>
    <n v="23"/>
    <n v="60"/>
    <x v="2"/>
    <s v="490 - 660 m"/>
    <n v="12.9"/>
    <s v="1,600 W"/>
    <x v="2"/>
    <s v="MT3 19.05 mm"/>
    <s v="220 - 240 V /  50 - 60 Hz"/>
  </r>
  <r>
    <x v="22"/>
    <x v="0"/>
    <x v="0"/>
    <x v="0"/>
    <x v="0"/>
    <s v="مگنت الکتریکی"/>
    <x v="0"/>
    <x v="5"/>
    <x v="5"/>
    <n v="23"/>
    <n v="60"/>
    <x v="2"/>
    <s v="490 - 660 m"/>
    <n v="15.8"/>
    <s v="1,600 W"/>
    <x v="2"/>
    <s v="MT3 19.05 mm"/>
    <s v="220 - 240 V /  50 - 60 Hz"/>
  </r>
  <r>
    <x v="23"/>
    <x v="0"/>
    <x v="0"/>
    <x v="0"/>
    <x v="0"/>
    <s v="مگنت الکتریکی"/>
    <x v="0"/>
    <x v="6"/>
    <x v="6"/>
    <n v="23"/>
    <n v="65"/>
    <x v="0"/>
    <s v="452 - 622 m"/>
    <n v="12.9"/>
    <s v="1,600 W"/>
    <x v="2"/>
    <s v="MT3 19.05 mm"/>
    <s v="220 - 240 V /  50 - 60 Hz"/>
  </r>
  <r>
    <x v="24"/>
    <x v="0"/>
    <x v="0"/>
    <x v="0"/>
    <x v="0"/>
    <s v="مگنت الکتریکی"/>
    <x v="0"/>
    <x v="7"/>
    <x v="7"/>
    <n v="31.75"/>
    <n v="85"/>
    <x v="0"/>
    <s v="525 - 785 mm"/>
    <n v="27.3"/>
    <s v="1,700 W"/>
    <x v="2"/>
    <s v="MT3 31.75 mm"/>
    <s v="220 - 240 V /  50 - 60 Hz"/>
  </r>
  <r>
    <x v="25"/>
    <x v="0"/>
    <x v="0"/>
    <x v="0"/>
    <x v="0"/>
    <s v="مگنت الکتریکی"/>
    <x v="0"/>
    <x v="8"/>
    <x v="8"/>
    <n v="31.75"/>
    <n v="105"/>
    <x v="3"/>
    <s v="525 - 785 m530 - 790 m628 - 890 m"/>
    <n v="27.8"/>
    <s v="1,900 W"/>
    <x v="2"/>
    <s v="MT3 31.75 mm"/>
    <s v="220 - 240 V /  50 - 60 Hz"/>
  </r>
  <r>
    <x v="26"/>
    <x v="0"/>
    <x v="0"/>
    <x v="0"/>
    <x v="0"/>
    <s v="مگنت الکتریکی"/>
    <x v="0"/>
    <x v="8"/>
    <x v="8"/>
    <n v="31.75"/>
    <n v="105"/>
    <x v="3"/>
    <s v="525 - 785 m530 - 790 m628 - 890 m"/>
    <n v="31"/>
    <s v="1,900 W"/>
    <x v="2"/>
    <s v="MT3 31.75 mm"/>
    <s v="220 - 240 V /  50 - 60 Hz"/>
  </r>
  <r>
    <x v="27"/>
    <x v="0"/>
    <x v="0"/>
    <x v="0"/>
    <x v="0"/>
    <s v="مگنت الکتریکی"/>
    <x v="0"/>
    <x v="8"/>
    <x v="8"/>
    <n v="31.75"/>
    <n v="105"/>
    <x v="3"/>
    <s v="525 - 785 m530 - 790 m628 - 890 m"/>
    <n v="55"/>
    <s v="1,900 W"/>
    <x v="2"/>
    <s v="MT3 31.75 mm"/>
    <s v="220 - 240 V /  50 - 60 Hz"/>
  </r>
  <r>
    <x v="28"/>
    <x v="0"/>
    <x v="0"/>
    <x v="0"/>
    <x v="0"/>
    <s v="مگنت الکتریکی"/>
    <x v="0"/>
    <x v="9"/>
    <x v="9"/>
    <n v="50"/>
    <n v="205"/>
    <x v="4"/>
    <s v="650 - 905 mm"/>
    <n v="59"/>
    <s v="2,600 W"/>
    <x v="3"/>
    <s v="MT4 31.75 mm"/>
    <s v="220 - 240 V /  50 - 60 Hz"/>
  </r>
  <r>
    <x v="29"/>
    <x v="0"/>
    <x v="0"/>
    <x v="1"/>
    <x v="0"/>
    <s v="مگنت ثابت"/>
    <x v="0"/>
    <x v="5"/>
    <x v="5"/>
    <n v="23"/>
    <n v="60"/>
    <x v="2"/>
    <s v="523 - 693 mm"/>
    <n v="16"/>
    <s v="1,600 W"/>
    <x v="1"/>
    <s v="MT2 19.05 mm "/>
    <s v="220 - 240 V /  50 - 60 Hz"/>
  </r>
  <r>
    <x v="30"/>
    <x v="0"/>
    <x v="0"/>
    <x v="1"/>
    <x v="0"/>
    <s v="مگنت ثابت"/>
    <x v="0"/>
    <x v="5"/>
    <x v="5"/>
    <n v="23"/>
    <n v="60"/>
    <x v="2"/>
    <s v="523 - 693 mm"/>
    <n v="16"/>
    <s v="1,600 W"/>
    <x v="1"/>
    <s v="MT2 19.05 mm "/>
    <s v="220 - 240 V /  50 - 60 Hz"/>
  </r>
  <r>
    <x v="31"/>
    <x v="0"/>
    <x v="0"/>
    <x v="1"/>
    <x v="0"/>
    <s v="مگنت ثابت"/>
    <x v="2"/>
    <x v="5"/>
    <x v="5"/>
    <n v="23"/>
    <n v="55"/>
    <x v="0"/>
    <s v="630 -630 mm"/>
    <n v="16.5"/>
    <m/>
    <x v="2"/>
    <s v="MT3 19.05 mm"/>
    <s v="Air"/>
  </r>
  <r>
    <x v="32"/>
    <x v="0"/>
    <x v="0"/>
    <x v="0"/>
    <x v="0"/>
    <s v="مگنت الکتریکی"/>
    <x v="2"/>
    <x v="5"/>
    <x v="5"/>
    <n v="23"/>
    <n v="55"/>
    <x v="0"/>
    <s v="630 -630 mm"/>
    <n v="16.5"/>
    <m/>
    <x v="2"/>
    <s v="MT3 19.05 mm"/>
    <s v="Air"/>
  </r>
  <r>
    <x v="33"/>
    <x v="1"/>
    <x v="0"/>
    <x v="0"/>
    <x v="0"/>
    <s v="مکش"/>
    <x v="0"/>
    <x v="4"/>
    <x v="4"/>
    <n v="23"/>
    <n v="55"/>
    <x v="0"/>
    <s v="420 - 590 m"/>
    <n v="9.9"/>
    <s v="1,250 W"/>
    <x v="1"/>
    <s v="MT2 19.05 mm "/>
    <s v="220 - 240 V /  50 - 60 Hz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B1B26D-B0A7-4097-AF01-9108BCC82F7F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11:G46" firstHeaderRow="0" firstDataRow="1" firstDataCol="1" rowPageCount="9" colPageCount="1"/>
  <pivotFields count="18">
    <pivotField axis="axisRow" showAll="0">
      <items count="35">
        <item x="32"/>
        <item x="15"/>
        <item x="14"/>
        <item x="13"/>
        <item x="27"/>
        <item x="25"/>
        <item x="26"/>
        <item x="28"/>
        <item x="0"/>
        <item x="1"/>
        <item x="2"/>
        <item x="3"/>
        <item x="4"/>
        <item x="5"/>
        <item x="6"/>
        <item x="7"/>
        <item x="8"/>
        <item x="9"/>
        <item x="10"/>
        <item x="18"/>
        <item x="19"/>
        <item x="20"/>
        <item x="21"/>
        <item x="22"/>
        <item x="23"/>
        <item x="24"/>
        <item x="16"/>
        <item x="17"/>
        <item x="11"/>
        <item x="12"/>
        <item x="31"/>
        <item x="30"/>
        <item x="29"/>
        <item x="33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axis="axisPage" showAll="0">
      <items count="4">
        <item x="2"/>
        <item x="1"/>
        <item x="0"/>
        <item t="default"/>
      </items>
    </pivotField>
    <pivotField axis="axisPage" dataField="1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Page" dataField="1" numFmtId="1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  <pivotField dataField="1" showAll="0"/>
    <pivotField axis="axisPage" showAll="0">
      <items count="6">
        <item x="1"/>
        <item x="2"/>
        <item x="3"/>
        <item x="4"/>
        <item x="0"/>
        <item t="default"/>
      </items>
    </pivotField>
    <pivotField showAll="0"/>
    <pivotField dataField="1" showAll="0"/>
    <pivotField showAll="0"/>
    <pivotField axis="axisPage" showAll="0">
      <items count="5">
        <item x="1"/>
        <item x="2"/>
        <item x="3"/>
        <item x="0"/>
        <item t="default"/>
      </items>
    </pivotField>
    <pivotField showAll="0"/>
    <pivotField showAll="0"/>
  </pivotFields>
  <rowFields count="1">
    <field x="0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9">
    <pageField fld="1" hier="-1"/>
    <pageField fld="2" hier="-1"/>
    <pageField fld="3" hier="-1"/>
    <pageField fld="4" hier="-1"/>
    <pageField fld="6" hier="-1"/>
    <pageField fld="7" hier="-1"/>
    <pageField fld="8" hier="-1"/>
    <pageField fld="15" hier="-1"/>
    <pageField fld="11" hier="-1"/>
  </pageFields>
  <dataFields count="5">
    <dataField name=" وزن " fld="13" baseField="0" baseItem="0"/>
    <dataField name=" توان اسمی گردبری" fld="7" baseField="0" baseItem="0"/>
    <dataField name=" گردبری داعم کار" fld="8" baseField="0" baseItem="0"/>
    <dataField name=" سوراخکاری با مته توپر" fld="9" baseField="0" baseItem="0"/>
    <dataField name=" خزینه کاری" fld="10" baseField="0" baseItem="0"/>
  </dataFields>
  <formats count="2">
    <format dxfId="1">
      <pivotArea dataOnly="0" grandRow="1" fieldPosition="0"/>
    </format>
    <format dxfId="0">
      <pivotArea dataOnly="0" grandRow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FCAFBC-8B3C-4C62-98AB-B99AA97DFE5C}" name="Drill" displayName="Drill" ref="A1:R35" totalsRowShown="0">
  <autoFilter ref="A1:R35" xr:uid="{64FCAFBC-8B3C-4C62-98AB-B99AA97DFE5C}"/>
  <sortState xmlns:xlrd2="http://schemas.microsoft.com/office/spreadsheetml/2017/richdata2" ref="A2:R35">
    <sortCondition ref="P1:P35"/>
  </sortState>
  <tableColumns count="18">
    <tableColumn id="2" xr3:uid="{57267162-607A-47B7-AFAC-1758C3E497BF}" name="نام دستگاه"/>
    <tableColumn id="17" xr3:uid="{8EAF36B7-C306-49C5-8449-580773D0FCF7}" name="همه اجسام صاف"/>
    <tableColumn id="16" xr3:uid="{E3C198DB-F209-4945-8124-DDF8EE21880C}" name="ریل"/>
    <tableColumn id="15" xr3:uid="{06DC7922-A607-41DB-82FF-EFDAAC3862AD}" name="لوله"/>
    <tableColumn id="12" xr3:uid="{FE74FBF0-4950-4FB9-BEE3-E2D26E98892D}" name="ورق فلز بگیر"/>
    <tableColumn id="13" xr3:uid="{84F1C0FC-2C55-471B-BA4B-47D161110F4C}" name="نوع اتصال به قطعه کار"/>
    <tableColumn id="14" xr3:uid="{0DA6057B-32F5-4A47-AFF5-0ABE00F6DE10}" name="منبع نیروی موتور"/>
    <tableColumn id="3" xr3:uid="{CFA45992-256F-4607-A35D-583ECC680B1F}" name="توان اسمی گردبری"/>
    <tableColumn id="20" xr3:uid="{561C2F22-FA78-4CFA-B878-18C6441A889B}" name="گردبری داعم کار" dataDxfId="2">
      <calculatedColumnFormula>Drill[[#This Row],[توان اسمی گردبری]]*0.8</calculatedColumnFormula>
    </tableColumn>
    <tableColumn id="4" xr3:uid="{04E335E4-6BF0-4FF7-8F0D-6AEE834E2881}" name="سوراخکاری با مته توپر"/>
    <tableColumn id="5" xr3:uid="{FDF31D49-B0AA-4F51-8357-D07088A7378A}" name="خزینه کاری"/>
    <tableColumn id="6" xr3:uid="{AB3E9A98-5AAD-4858-BFB7-AA4FBD05BB79}" name="قلاویز زنی تا"/>
    <tableColumn id="7" xr3:uid="{0699ECFA-7B22-4317-B1A7-6E72D233633D}" name="Height"/>
    <tableColumn id="8" xr3:uid="{1D34FFE1-9578-44BD-A117-D868CC161C5C}" name="وزن "/>
    <tableColumn id="9" xr3:uid="{E013D6A8-E077-4D65-88F6-2E4582230FBE}" name="قدرت موتور"/>
    <tableColumn id="19" xr3:uid="{D5A96148-CBE7-4B5E-BD65-819D5C4C278A}" name="نوع کارگیر"/>
    <tableColumn id="10" xr3:uid="{22F173E3-2657-4BDB-9E28-6CE4D4FAC64C}" name="سایز کارگیر"/>
    <tableColumn id="11" xr3:uid="{22E755AC-F0B9-4636-9C08-3B64B3567A30}" name="Power source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910F-3E16-4488-A66C-25459AEF2464}">
  <dimension ref="A1:R35"/>
  <sheetViews>
    <sheetView rightToLeft="1" workbookViewId="0">
      <selection activeCell="N1" sqref="N1"/>
    </sheetView>
  </sheetViews>
  <sheetFormatPr defaultRowHeight="15" x14ac:dyDescent="0.25"/>
  <cols>
    <col min="1" max="1" width="16.85546875" bestFit="1" customWidth="1"/>
    <col min="2" max="7" width="16.85546875" customWidth="1"/>
    <col min="8" max="9" width="17.140625" customWidth="1"/>
    <col min="10" max="10" width="14.5703125" customWidth="1"/>
    <col min="11" max="11" width="17.42578125" customWidth="1"/>
    <col min="12" max="12" width="10.140625" customWidth="1"/>
    <col min="14" max="14" width="9.5703125" customWidth="1"/>
    <col min="15" max="16" width="14.85546875" customWidth="1"/>
    <col min="17" max="17" width="19.28515625" customWidth="1"/>
    <col min="18" max="18" width="20.5703125" bestFit="1" customWidth="1"/>
  </cols>
  <sheetData>
    <row r="1" spans="1:18" x14ac:dyDescent="0.25">
      <c r="A1" t="s">
        <v>0</v>
      </c>
      <c r="B1" t="s">
        <v>82</v>
      </c>
      <c r="C1" t="s">
        <v>81</v>
      </c>
      <c r="D1" t="s">
        <v>80</v>
      </c>
      <c r="E1" t="s">
        <v>78</v>
      </c>
      <c r="F1" t="s">
        <v>83</v>
      </c>
      <c r="G1" t="s">
        <v>77</v>
      </c>
      <c r="H1" t="s">
        <v>92</v>
      </c>
      <c r="I1" t="s">
        <v>105</v>
      </c>
      <c r="J1" t="s">
        <v>106</v>
      </c>
      <c r="K1" t="s">
        <v>93</v>
      </c>
      <c r="L1" t="s">
        <v>94</v>
      </c>
      <c r="M1" t="s">
        <v>10</v>
      </c>
      <c r="N1" t="s">
        <v>110</v>
      </c>
      <c r="O1" t="s">
        <v>98</v>
      </c>
      <c r="P1" t="s">
        <v>99</v>
      </c>
      <c r="Q1" t="s">
        <v>101</v>
      </c>
      <c r="R1" t="s">
        <v>20</v>
      </c>
    </row>
    <row r="2" spans="1:18" x14ac:dyDescent="0.25">
      <c r="A2" t="s">
        <v>21</v>
      </c>
      <c r="E2" t="s">
        <v>79</v>
      </c>
      <c r="F2" t="s">
        <v>84</v>
      </c>
      <c r="G2" t="s">
        <v>91</v>
      </c>
      <c r="H2">
        <v>30</v>
      </c>
      <c r="I2" s="1">
        <f>Drill[[#This Row],[توان اسمی گردبری]]*0.8</f>
        <v>24</v>
      </c>
      <c r="J2">
        <v>13</v>
      </c>
      <c r="K2">
        <v>35</v>
      </c>
      <c r="L2" t="s">
        <v>9</v>
      </c>
      <c r="M2" t="s">
        <v>11</v>
      </c>
      <c r="N2">
        <v>8.5</v>
      </c>
      <c r="O2" t="s">
        <v>22</v>
      </c>
      <c r="P2" t="s">
        <v>100</v>
      </c>
      <c r="Q2" t="s">
        <v>23</v>
      </c>
      <c r="R2" t="s">
        <v>24</v>
      </c>
    </row>
    <row r="3" spans="1:18" x14ac:dyDescent="0.25">
      <c r="A3" t="s">
        <v>85</v>
      </c>
      <c r="E3" t="s">
        <v>79</v>
      </c>
      <c r="F3" t="s">
        <v>84</v>
      </c>
      <c r="G3" t="s">
        <v>91</v>
      </c>
      <c r="H3">
        <v>30</v>
      </c>
      <c r="I3" s="1">
        <f>Drill[[#This Row],[توان اسمی گردبری]]*0.8</f>
        <v>24</v>
      </c>
      <c r="J3">
        <v>13</v>
      </c>
      <c r="K3">
        <v>35</v>
      </c>
      <c r="L3" t="s">
        <v>9</v>
      </c>
      <c r="M3" t="s">
        <v>11</v>
      </c>
      <c r="N3">
        <v>8.5</v>
      </c>
      <c r="O3" t="s">
        <v>22</v>
      </c>
      <c r="P3" t="s">
        <v>100</v>
      </c>
      <c r="Q3" t="s">
        <v>23</v>
      </c>
      <c r="R3" t="s">
        <v>24</v>
      </c>
    </row>
    <row r="4" spans="1:18" x14ac:dyDescent="0.25">
      <c r="A4" t="s">
        <v>2</v>
      </c>
      <c r="E4" t="s">
        <v>79</v>
      </c>
      <c r="F4" t="s">
        <v>84</v>
      </c>
      <c r="G4" t="s">
        <v>91</v>
      </c>
      <c r="H4">
        <v>32</v>
      </c>
      <c r="I4" s="1">
        <f>Drill[[#This Row],[توان اسمی گردبری]]*0.8</f>
        <v>25.6</v>
      </c>
      <c r="J4">
        <v>13</v>
      </c>
      <c r="K4">
        <v>40</v>
      </c>
      <c r="L4" t="s">
        <v>95</v>
      </c>
      <c r="M4" t="s">
        <v>12</v>
      </c>
      <c r="N4">
        <v>11</v>
      </c>
      <c r="O4" t="s">
        <v>17</v>
      </c>
      <c r="P4" t="s">
        <v>100</v>
      </c>
      <c r="Q4" t="s">
        <v>23</v>
      </c>
      <c r="R4" t="s">
        <v>24</v>
      </c>
    </row>
    <row r="5" spans="1:18" x14ac:dyDescent="0.25">
      <c r="A5" t="s">
        <v>6</v>
      </c>
      <c r="E5" t="s">
        <v>79</v>
      </c>
      <c r="F5" t="s">
        <v>84</v>
      </c>
      <c r="G5" t="s">
        <v>91</v>
      </c>
      <c r="H5">
        <v>32</v>
      </c>
      <c r="I5" s="1">
        <f>Drill[[#This Row],[توان اسمی گردبری]]*0.8</f>
        <v>25.6</v>
      </c>
      <c r="J5">
        <v>13</v>
      </c>
      <c r="K5">
        <v>40</v>
      </c>
      <c r="L5" t="s">
        <v>9</v>
      </c>
      <c r="M5" t="s">
        <v>12</v>
      </c>
      <c r="N5">
        <v>11</v>
      </c>
      <c r="O5" t="s">
        <v>17</v>
      </c>
      <c r="P5" t="s">
        <v>100</v>
      </c>
      <c r="Q5" t="s">
        <v>23</v>
      </c>
      <c r="R5" t="s">
        <v>24</v>
      </c>
    </row>
    <row r="6" spans="1:18" x14ac:dyDescent="0.25">
      <c r="A6" t="s">
        <v>3</v>
      </c>
      <c r="E6" t="s">
        <v>79</v>
      </c>
      <c r="F6" t="s">
        <v>84</v>
      </c>
      <c r="G6" t="s">
        <v>91</v>
      </c>
      <c r="H6">
        <v>36</v>
      </c>
      <c r="I6" s="1">
        <f>Drill[[#This Row],[توان اسمی گردبری]]*0.8</f>
        <v>28.8</v>
      </c>
      <c r="J6">
        <v>14</v>
      </c>
      <c r="K6">
        <v>40</v>
      </c>
      <c r="L6" t="s">
        <v>9</v>
      </c>
      <c r="M6" t="s">
        <v>13</v>
      </c>
      <c r="N6">
        <v>10.3</v>
      </c>
      <c r="O6" t="s">
        <v>18</v>
      </c>
      <c r="P6" t="s">
        <v>100</v>
      </c>
      <c r="Q6" t="s">
        <v>23</v>
      </c>
      <c r="R6" t="s">
        <v>24</v>
      </c>
    </row>
    <row r="7" spans="1:18" x14ac:dyDescent="0.25">
      <c r="A7" t="s">
        <v>7</v>
      </c>
      <c r="E7" t="s">
        <v>79</v>
      </c>
      <c r="F7" t="s">
        <v>84</v>
      </c>
      <c r="G7" t="s">
        <v>91</v>
      </c>
      <c r="H7">
        <v>36</v>
      </c>
      <c r="I7" s="1">
        <f>Drill[[#This Row],[توان اسمی گردبری]]*0.8</f>
        <v>28.8</v>
      </c>
      <c r="J7">
        <v>14</v>
      </c>
      <c r="K7">
        <v>40</v>
      </c>
      <c r="L7" t="s">
        <v>9</v>
      </c>
      <c r="M7" t="s">
        <v>13</v>
      </c>
      <c r="N7">
        <v>10.3</v>
      </c>
      <c r="O7" t="s">
        <v>18</v>
      </c>
      <c r="P7" t="s">
        <v>100</v>
      </c>
      <c r="Q7" t="s">
        <v>23</v>
      </c>
      <c r="R7" t="s">
        <v>24</v>
      </c>
    </row>
    <row r="8" spans="1:18" x14ac:dyDescent="0.25">
      <c r="A8" t="s">
        <v>25</v>
      </c>
      <c r="E8" t="s">
        <v>79</v>
      </c>
      <c r="F8" t="s">
        <v>84</v>
      </c>
      <c r="G8" t="s">
        <v>91</v>
      </c>
      <c r="H8">
        <v>36</v>
      </c>
      <c r="I8" s="1">
        <f>Drill[[#This Row],[توان اسمی گردبری]]*0.8</f>
        <v>28.8</v>
      </c>
      <c r="J8">
        <v>14</v>
      </c>
      <c r="K8">
        <v>40</v>
      </c>
      <c r="L8" t="s">
        <v>95</v>
      </c>
      <c r="M8" t="s">
        <v>13</v>
      </c>
      <c r="N8">
        <v>10.3</v>
      </c>
      <c r="O8" t="s">
        <v>18</v>
      </c>
      <c r="P8" t="s">
        <v>100</v>
      </c>
      <c r="Q8" t="s">
        <v>23</v>
      </c>
      <c r="R8" t="s">
        <v>24</v>
      </c>
    </row>
    <row r="9" spans="1:18" x14ac:dyDescent="0.25">
      <c r="A9" t="s">
        <v>4</v>
      </c>
      <c r="E9" t="s">
        <v>79</v>
      </c>
      <c r="F9" t="s">
        <v>84</v>
      </c>
      <c r="G9" t="s">
        <v>91</v>
      </c>
      <c r="H9">
        <v>40</v>
      </c>
      <c r="I9" s="1">
        <f>Drill[[#This Row],[توان اسمی گردبری]]*0.8</f>
        <v>32</v>
      </c>
      <c r="J9">
        <v>16</v>
      </c>
      <c r="K9">
        <v>45</v>
      </c>
      <c r="L9" t="s">
        <v>9</v>
      </c>
      <c r="M9" t="s">
        <v>14</v>
      </c>
      <c r="N9">
        <v>11.5</v>
      </c>
      <c r="O9" t="s">
        <v>18</v>
      </c>
      <c r="P9" t="s">
        <v>100</v>
      </c>
      <c r="Q9" t="s">
        <v>23</v>
      </c>
      <c r="R9" t="s">
        <v>24</v>
      </c>
    </row>
    <row r="10" spans="1:18" x14ac:dyDescent="0.25">
      <c r="A10" t="s">
        <v>5</v>
      </c>
      <c r="E10" t="s">
        <v>79</v>
      </c>
      <c r="F10" t="s">
        <v>84</v>
      </c>
      <c r="G10" t="s">
        <v>91</v>
      </c>
      <c r="H10">
        <v>40</v>
      </c>
      <c r="I10" s="1">
        <f>Drill[[#This Row],[توان اسمی گردبری]]*0.8</f>
        <v>32</v>
      </c>
      <c r="J10">
        <v>23</v>
      </c>
      <c r="K10">
        <v>45</v>
      </c>
      <c r="L10" t="s">
        <v>9</v>
      </c>
      <c r="M10" t="s">
        <v>15</v>
      </c>
      <c r="N10">
        <v>10.5</v>
      </c>
      <c r="O10" t="s">
        <v>19</v>
      </c>
      <c r="P10" t="s">
        <v>100</v>
      </c>
      <c r="Q10" t="s">
        <v>23</v>
      </c>
      <c r="R10" t="s">
        <v>24</v>
      </c>
    </row>
    <row r="11" spans="1:18" x14ac:dyDescent="0.25">
      <c r="A11" t="s">
        <v>8</v>
      </c>
      <c r="E11" t="s">
        <v>79</v>
      </c>
      <c r="F11" t="s">
        <v>84</v>
      </c>
      <c r="G11" t="s">
        <v>91</v>
      </c>
      <c r="H11">
        <v>40</v>
      </c>
      <c r="I11" s="1">
        <f>Drill[[#This Row],[توان اسمی گردبری]]*0.8</f>
        <v>32</v>
      </c>
      <c r="J11">
        <v>23</v>
      </c>
      <c r="K11">
        <v>45</v>
      </c>
      <c r="L11" t="s">
        <v>9</v>
      </c>
      <c r="M11" t="s">
        <v>15</v>
      </c>
      <c r="N11">
        <v>10.5</v>
      </c>
      <c r="O11" t="s">
        <v>19</v>
      </c>
      <c r="P11" t="s">
        <v>100</v>
      </c>
      <c r="Q11" t="s">
        <v>23</v>
      </c>
      <c r="R11" t="s">
        <v>24</v>
      </c>
    </row>
    <row r="12" spans="1:18" x14ac:dyDescent="0.25">
      <c r="A12" t="s">
        <v>26</v>
      </c>
      <c r="E12" t="s">
        <v>79</v>
      </c>
      <c r="F12" t="s">
        <v>84</v>
      </c>
      <c r="G12" t="s">
        <v>91</v>
      </c>
      <c r="H12">
        <v>40</v>
      </c>
      <c r="I12" s="1">
        <f>Drill[[#This Row],[توان اسمی گردبری]]*0.8</f>
        <v>32</v>
      </c>
      <c r="J12">
        <v>16</v>
      </c>
      <c r="K12">
        <v>45</v>
      </c>
      <c r="L12" t="s">
        <v>9</v>
      </c>
      <c r="M12" t="s">
        <v>16</v>
      </c>
      <c r="N12">
        <v>12.3</v>
      </c>
      <c r="O12" t="s">
        <v>19</v>
      </c>
      <c r="P12" t="s">
        <v>100</v>
      </c>
      <c r="Q12" t="s">
        <v>23</v>
      </c>
      <c r="R12" t="s">
        <v>24</v>
      </c>
    </row>
    <row r="13" spans="1:18" x14ac:dyDescent="0.25">
      <c r="A13" t="s">
        <v>54</v>
      </c>
      <c r="D13" t="s">
        <v>79</v>
      </c>
      <c r="E13" t="s">
        <v>79</v>
      </c>
      <c r="F13" t="s">
        <v>86</v>
      </c>
      <c r="G13" t="s">
        <v>91</v>
      </c>
      <c r="H13">
        <v>30</v>
      </c>
      <c r="I13" s="1">
        <f>Drill[[#This Row],[توان اسمی گردبری]]*0.8</f>
        <v>24</v>
      </c>
      <c r="J13">
        <v>13</v>
      </c>
      <c r="K13">
        <v>35</v>
      </c>
      <c r="L13" t="s">
        <v>9</v>
      </c>
      <c r="M13" t="s">
        <v>55</v>
      </c>
      <c r="N13">
        <v>10.3</v>
      </c>
      <c r="O13" t="s">
        <v>22</v>
      </c>
      <c r="P13" t="s">
        <v>100</v>
      </c>
      <c r="Q13" t="s">
        <v>23</v>
      </c>
      <c r="R13" t="s">
        <v>24</v>
      </c>
    </row>
    <row r="14" spans="1:18" x14ac:dyDescent="0.25">
      <c r="A14" t="s">
        <v>56</v>
      </c>
      <c r="D14" t="s">
        <v>79</v>
      </c>
      <c r="E14" t="s">
        <v>79</v>
      </c>
      <c r="F14" t="s">
        <v>86</v>
      </c>
      <c r="G14" t="s">
        <v>91</v>
      </c>
      <c r="H14">
        <v>30</v>
      </c>
      <c r="I14" s="1">
        <f>Drill[[#This Row],[توان اسمی گردبری]]*0.8</f>
        <v>24</v>
      </c>
      <c r="J14">
        <v>13</v>
      </c>
      <c r="K14">
        <v>35</v>
      </c>
      <c r="L14" t="s">
        <v>9</v>
      </c>
      <c r="M14" t="s">
        <v>55</v>
      </c>
      <c r="N14">
        <v>10.3</v>
      </c>
      <c r="O14" t="s">
        <v>22</v>
      </c>
      <c r="P14" t="s">
        <v>100</v>
      </c>
      <c r="Q14" t="s">
        <v>23</v>
      </c>
      <c r="R14" t="s">
        <v>24</v>
      </c>
    </row>
    <row r="15" spans="1:18" x14ac:dyDescent="0.25">
      <c r="A15" t="s">
        <v>60</v>
      </c>
      <c r="E15" t="s">
        <v>79</v>
      </c>
      <c r="F15" t="s">
        <v>84</v>
      </c>
      <c r="G15" t="s">
        <v>90</v>
      </c>
      <c r="H15">
        <v>36</v>
      </c>
      <c r="I15" s="1">
        <f>Drill[[#This Row],[توان اسمی گردبری]]*0.8</f>
        <v>28.8</v>
      </c>
      <c r="J15">
        <v>13</v>
      </c>
      <c r="K15">
        <v>40</v>
      </c>
      <c r="L15" t="s">
        <v>9</v>
      </c>
      <c r="M15" t="s">
        <v>61</v>
      </c>
      <c r="N15">
        <v>11.7</v>
      </c>
      <c r="O15" t="s">
        <v>62</v>
      </c>
      <c r="P15" t="s">
        <v>100</v>
      </c>
      <c r="Q15" t="s">
        <v>23</v>
      </c>
      <c r="R15" t="s">
        <v>63</v>
      </c>
    </row>
    <row r="16" spans="1:18" x14ac:dyDescent="0.25">
      <c r="A16" t="s">
        <v>64</v>
      </c>
      <c r="E16" t="s">
        <v>79</v>
      </c>
      <c r="F16" t="s">
        <v>86</v>
      </c>
      <c r="G16" t="s">
        <v>90</v>
      </c>
      <c r="H16">
        <v>36</v>
      </c>
      <c r="I16" s="1">
        <f>Drill[[#This Row],[توان اسمی گردبری]]*0.8</f>
        <v>28.8</v>
      </c>
      <c r="J16">
        <v>13</v>
      </c>
      <c r="K16">
        <v>40</v>
      </c>
      <c r="L16" t="s">
        <v>9</v>
      </c>
      <c r="M16" t="s">
        <v>65</v>
      </c>
      <c r="N16">
        <v>10.199999999999999</v>
      </c>
      <c r="O16" t="s">
        <v>17</v>
      </c>
      <c r="P16" t="s">
        <v>100</v>
      </c>
      <c r="Q16" t="s">
        <v>23</v>
      </c>
      <c r="R16" t="s">
        <v>63</v>
      </c>
    </row>
    <row r="17" spans="1:18" x14ac:dyDescent="0.25">
      <c r="A17" t="s">
        <v>66</v>
      </c>
      <c r="E17" t="s">
        <v>79</v>
      </c>
      <c r="F17" t="s">
        <v>86</v>
      </c>
      <c r="G17" t="s">
        <v>90</v>
      </c>
      <c r="H17">
        <v>36</v>
      </c>
      <c r="I17" s="1">
        <f>Drill[[#This Row],[توان اسمی گردبری]]*0.8</f>
        <v>28.8</v>
      </c>
      <c r="J17">
        <v>13</v>
      </c>
      <c r="K17">
        <v>40</v>
      </c>
      <c r="L17" t="s">
        <v>9</v>
      </c>
      <c r="M17" t="s">
        <v>65</v>
      </c>
      <c r="N17">
        <v>10.199999999999999</v>
      </c>
      <c r="O17" t="s">
        <v>17</v>
      </c>
      <c r="P17" t="s">
        <v>100</v>
      </c>
      <c r="Q17" t="s">
        <v>23</v>
      </c>
      <c r="R17" t="s">
        <v>63</v>
      </c>
    </row>
    <row r="18" spans="1:18" x14ac:dyDescent="0.25">
      <c r="A18" t="s">
        <v>67</v>
      </c>
      <c r="C18" t="s">
        <v>79</v>
      </c>
      <c r="F18" t="s">
        <v>88</v>
      </c>
      <c r="G18" t="s">
        <v>91</v>
      </c>
      <c r="H18">
        <v>36</v>
      </c>
      <c r="I18" s="1">
        <f>Drill[[#This Row],[توان اسمی گردبری]]*0.8</f>
        <v>28.8</v>
      </c>
      <c r="J18" t="s">
        <v>9</v>
      </c>
      <c r="K18" t="s">
        <v>9</v>
      </c>
      <c r="L18" t="s">
        <v>9</v>
      </c>
      <c r="M18" t="s">
        <v>68</v>
      </c>
      <c r="N18">
        <v>16</v>
      </c>
      <c r="O18" t="s">
        <v>17</v>
      </c>
      <c r="P18" t="s">
        <v>100</v>
      </c>
      <c r="Q18" t="s">
        <v>23</v>
      </c>
      <c r="R18" t="s">
        <v>63</v>
      </c>
    </row>
    <row r="19" spans="1:18" x14ac:dyDescent="0.25">
      <c r="A19" t="s">
        <v>69</v>
      </c>
      <c r="C19" t="s">
        <v>79</v>
      </c>
      <c r="F19" t="s">
        <v>88</v>
      </c>
      <c r="G19" t="s">
        <v>91</v>
      </c>
      <c r="H19">
        <v>36</v>
      </c>
      <c r="I19" s="1">
        <f>Drill[[#This Row],[توان اسمی گردبری]]*0.8</f>
        <v>28.8</v>
      </c>
      <c r="J19" t="s">
        <v>9</v>
      </c>
      <c r="K19" t="s">
        <v>9</v>
      </c>
      <c r="L19" t="s">
        <v>9</v>
      </c>
      <c r="M19" t="s">
        <v>70</v>
      </c>
      <c r="N19">
        <v>12</v>
      </c>
      <c r="O19" t="s">
        <v>19</v>
      </c>
      <c r="P19" t="s">
        <v>100</v>
      </c>
      <c r="Q19" t="s">
        <v>23</v>
      </c>
      <c r="R19" t="s">
        <v>24</v>
      </c>
    </row>
    <row r="20" spans="1:18" x14ac:dyDescent="0.25">
      <c r="A20" t="s">
        <v>27</v>
      </c>
      <c r="E20" t="s">
        <v>79</v>
      </c>
      <c r="F20" t="s">
        <v>84</v>
      </c>
      <c r="G20" t="s">
        <v>91</v>
      </c>
      <c r="H20">
        <v>50</v>
      </c>
      <c r="I20" s="1">
        <f>Drill[[#This Row],[توان اسمی گردبری]]*0.8</f>
        <v>40</v>
      </c>
      <c r="J20">
        <v>23</v>
      </c>
      <c r="K20">
        <v>55</v>
      </c>
      <c r="L20" t="s">
        <v>1</v>
      </c>
      <c r="M20" t="s">
        <v>30</v>
      </c>
      <c r="N20">
        <v>13.5</v>
      </c>
      <c r="O20" t="s">
        <v>32</v>
      </c>
      <c r="P20" t="s">
        <v>102</v>
      </c>
      <c r="Q20" t="s">
        <v>33</v>
      </c>
      <c r="R20" t="s">
        <v>24</v>
      </c>
    </row>
    <row r="21" spans="1:18" x14ac:dyDescent="0.25">
      <c r="A21" t="s">
        <v>28</v>
      </c>
      <c r="E21" t="s">
        <v>79</v>
      </c>
      <c r="F21" t="s">
        <v>84</v>
      </c>
      <c r="G21" t="s">
        <v>91</v>
      </c>
      <c r="H21">
        <v>50</v>
      </c>
      <c r="I21" s="1">
        <f>Drill[[#This Row],[توان اسمی گردبری]]*0.8</f>
        <v>40</v>
      </c>
      <c r="J21">
        <v>23</v>
      </c>
      <c r="K21">
        <v>55</v>
      </c>
      <c r="L21" t="s">
        <v>9</v>
      </c>
      <c r="M21" t="s">
        <v>31</v>
      </c>
      <c r="N21">
        <v>12</v>
      </c>
      <c r="O21" t="s">
        <v>32</v>
      </c>
      <c r="P21" t="s">
        <v>103</v>
      </c>
      <c r="Q21" t="s">
        <v>34</v>
      </c>
      <c r="R21" t="s">
        <v>24</v>
      </c>
    </row>
    <row r="22" spans="1:18" x14ac:dyDescent="0.25">
      <c r="A22" t="s">
        <v>29</v>
      </c>
      <c r="E22" t="s">
        <v>79</v>
      </c>
      <c r="F22" t="s">
        <v>84</v>
      </c>
      <c r="G22" t="s">
        <v>91</v>
      </c>
      <c r="H22">
        <v>50</v>
      </c>
      <c r="I22" s="1">
        <f>Drill[[#This Row],[توان اسمی گردبری]]*0.8</f>
        <v>40</v>
      </c>
      <c r="J22">
        <v>23</v>
      </c>
      <c r="K22">
        <v>55</v>
      </c>
      <c r="L22" t="s">
        <v>9</v>
      </c>
      <c r="M22" t="s">
        <v>31</v>
      </c>
      <c r="N22">
        <v>12</v>
      </c>
      <c r="O22" t="s">
        <v>32</v>
      </c>
      <c r="P22" t="s">
        <v>103</v>
      </c>
      <c r="Q22" t="s">
        <v>34</v>
      </c>
      <c r="R22" t="s">
        <v>24</v>
      </c>
    </row>
    <row r="23" spans="1:18" x14ac:dyDescent="0.25">
      <c r="A23" t="s">
        <v>35</v>
      </c>
      <c r="E23" t="s">
        <v>79</v>
      </c>
      <c r="F23" t="s">
        <v>84</v>
      </c>
      <c r="G23" t="s">
        <v>91</v>
      </c>
      <c r="H23">
        <v>55</v>
      </c>
      <c r="I23" s="1">
        <f>Drill[[#This Row],[توان اسمی گردبری]]*0.8</f>
        <v>44</v>
      </c>
      <c r="J23">
        <v>23</v>
      </c>
      <c r="K23">
        <v>60</v>
      </c>
      <c r="L23" t="s">
        <v>1</v>
      </c>
      <c r="M23" t="s">
        <v>43</v>
      </c>
      <c r="N23">
        <v>12.9</v>
      </c>
      <c r="O23" t="s">
        <v>44</v>
      </c>
      <c r="P23" t="s">
        <v>103</v>
      </c>
      <c r="Q23" t="s">
        <v>34</v>
      </c>
      <c r="R23" t="s">
        <v>24</v>
      </c>
    </row>
    <row r="24" spans="1:18" x14ac:dyDescent="0.25">
      <c r="A24" t="s">
        <v>36</v>
      </c>
      <c r="E24" t="s">
        <v>79</v>
      </c>
      <c r="F24" t="s">
        <v>84</v>
      </c>
      <c r="G24" t="s">
        <v>91</v>
      </c>
      <c r="H24">
        <v>55</v>
      </c>
      <c r="I24" s="1">
        <f>Drill[[#This Row],[توان اسمی گردبری]]*0.8</f>
        <v>44</v>
      </c>
      <c r="J24">
        <v>23</v>
      </c>
      <c r="K24">
        <v>60</v>
      </c>
      <c r="L24" t="s">
        <v>1</v>
      </c>
      <c r="M24" t="s">
        <v>43</v>
      </c>
      <c r="N24">
        <v>15.8</v>
      </c>
      <c r="O24" t="s">
        <v>44</v>
      </c>
      <c r="P24" t="s">
        <v>103</v>
      </c>
      <c r="Q24" t="s">
        <v>34</v>
      </c>
      <c r="R24" t="s">
        <v>24</v>
      </c>
    </row>
    <row r="25" spans="1:18" x14ac:dyDescent="0.25">
      <c r="A25" t="s">
        <v>37</v>
      </c>
      <c r="E25" t="s">
        <v>79</v>
      </c>
      <c r="F25" t="s">
        <v>84</v>
      </c>
      <c r="G25" t="s">
        <v>91</v>
      </c>
      <c r="H25">
        <v>60</v>
      </c>
      <c r="I25" s="1">
        <f>Drill[[#This Row],[توان اسمی گردبری]]*0.8</f>
        <v>48</v>
      </c>
      <c r="J25">
        <v>23</v>
      </c>
      <c r="K25">
        <v>65</v>
      </c>
      <c r="L25" t="s">
        <v>9</v>
      </c>
      <c r="M25" t="s">
        <v>45</v>
      </c>
      <c r="N25">
        <v>12.9</v>
      </c>
      <c r="O25" t="s">
        <v>44</v>
      </c>
      <c r="P25" t="s">
        <v>103</v>
      </c>
      <c r="Q25" t="s">
        <v>34</v>
      </c>
      <c r="R25" t="s">
        <v>24</v>
      </c>
    </row>
    <row r="26" spans="1:18" x14ac:dyDescent="0.25">
      <c r="A26" t="s">
        <v>38</v>
      </c>
      <c r="E26" t="s">
        <v>79</v>
      </c>
      <c r="F26" t="s">
        <v>84</v>
      </c>
      <c r="G26" t="s">
        <v>91</v>
      </c>
      <c r="H26">
        <v>80</v>
      </c>
      <c r="I26" s="1">
        <f>Drill[[#This Row],[توان اسمی گردبری]]*0.8</f>
        <v>64</v>
      </c>
      <c r="J26">
        <v>31.75</v>
      </c>
      <c r="K26">
        <v>85</v>
      </c>
      <c r="L26" t="s">
        <v>9</v>
      </c>
      <c r="M26" t="s">
        <v>46</v>
      </c>
      <c r="N26">
        <v>27.3</v>
      </c>
      <c r="O26" t="s">
        <v>47</v>
      </c>
      <c r="P26" t="s">
        <v>103</v>
      </c>
      <c r="Q26" t="s">
        <v>48</v>
      </c>
      <c r="R26" t="s">
        <v>24</v>
      </c>
    </row>
    <row r="27" spans="1:18" x14ac:dyDescent="0.25">
      <c r="A27" t="s">
        <v>39</v>
      </c>
      <c r="E27" t="s">
        <v>79</v>
      </c>
      <c r="F27" t="s">
        <v>84</v>
      </c>
      <c r="G27" t="s">
        <v>91</v>
      </c>
      <c r="H27">
        <v>100</v>
      </c>
      <c r="I27" s="1">
        <f>Drill[[#This Row],[توان اسمی گردبری]]*0.8</f>
        <v>80</v>
      </c>
      <c r="J27">
        <v>31.75</v>
      </c>
      <c r="K27">
        <v>105</v>
      </c>
      <c r="L27" t="s">
        <v>96</v>
      </c>
      <c r="M27" t="s">
        <v>49</v>
      </c>
      <c r="N27">
        <v>27.8</v>
      </c>
      <c r="O27" t="s">
        <v>50</v>
      </c>
      <c r="P27" t="s">
        <v>103</v>
      </c>
      <c r="Q27" t="s">
        <v>48</v>
      </c>
      <c r="R27" t="s">
        <v>24</v>
      </c>
    </row>
    <row r="28" spans="1:18" x14ac:dyDescent="0.25">
      <c r="A28" t="s">
        <v>40</v>
      </c>
      <c r="E28" t="s">
        <v>79</v>
      </c>
      <c r="F28" t="s">
        <v>84</v>
      </c>
      <c r="G28" t="s">
        <v>91</v>
      </c>
      <c r="H28">
        <v>100</v>
      </c>
      <c r="I28" s="1">
        <f>Drill[[#This Row],[توان اسمی گردبری]]*0.8</f>
        <v>80</v>
      </c>
      <c r="J28">
        <v>31.75</v>
      </c>
      <c r="K28">
        <v>105</v>
      </c>
      <c r="L28" t="s">
        <v>96</v>
      </c>
      <c r="M28" t="s">
        <v>49</v>
      </c>
      <c r="N28">
        <v>31</v>
      </c>
      <c r="O28" t="s">
        <v>50</v>
      </c>
      <c r="P28" t="s">
        <v>103</v>
      </c>
      <c r="Q28" t="s">
        <v>48</v>
      </c>
      <c r="R28" t="s">
        <v>24</v>
      </c>
    </row>
    <row r="29" spans="1:18" x14ac:dyDescent="0.25">
      <c r="A29" t="s">
        <v>41</v>
      </c>
      <c r="E29" t="s">
        <v>79</v>
      </c>
      <c r="F29" t="s">
        <v>84</v>
      </c>
      <c r="G29" t="s">
        <v>91</v>
      </c>
      <c r="H29">
        <v>100</v>
      </c>
      <c r="I29" s="1">
        <f>Drill[[#This Row],[توان اسمی گردبری]]*0.8</f>
        <v>80</v>
      </c>
      <c r="J29">
        <v>31.75</v>
      </c>
      <c r="K29">
        <v>105</v>
      </c>
      <c r="L29" t="s">
        <v>96</v>
      </c>
      <c r="M29" t="s">
        <v>49</v>
      </c>
      <c r="N29">
        <v>55</v>
      </c>
      <c r="O29" t="s">
        <v>50</v>
      </c>
      <c r="P29" t="s">
        <v>103</v>
      </c>
      <c r="Q29" t="s">
        <v>48</v>
      </c>
      <c r="R29" t="s">
        <v>24</v>
      </c>
    </row>
    <row r="30" spans="1:18" x14ac:dyDescent="0.25">
      <c r="A30" t="s">
        <v>42</v>
      </c>
      <c r="E30" t="s">
        <v>79</v>
      </c>
      <c r="F30" t="s">
        <v>84</v>
      </c>
      <c r="G30" t="s">
        <v>91</v>
      </c>
      <c r="H30">
        <v>200</v>
      </c>
      <c r="I30" s="1">
        <f>Drill[[#This Row],[توان اسمی گردبری]]*0.8</f>
        <v>160</v>
      </c>
      <c r="J30">
        <v>50</v>
      </c>
      <c r="K30">
        <v>205</v>
      </c>
      <c r="L30" t="s">
        <v>97</v>
      </c>
      <c r="M30" t="s">
        <v>51</v>
      </c>
      <c r="N30">
        <v>59</v>
      </c>
      <c r="O30" t="s">
        <v>52</v>
      </c>
      <c r="P30" t="s">
        <v>104</v>
      </c>
      <c r="Q30" t="s">
        <v>53</v>
      </c>
      <c r="R30" t="s">
        <v>24</v>
      </c>
    </row>
    <row r="31" spans="1:18" x14ac:dyDescent="0.25">
      <c r="A31" t="s">
        <v>57</v>
      </c>
      <c r="D31" t="s">
        <v>79</v>
      </c>
      <c r="E31" t="s">
        <v>79</v>
      </c>
      <c r="F31" t="s">
        <v>86</v>
      </c>
      <c r="G31" t="s">
        <v>91</v>
      </c>
      <c r="H31">
        <v>55</v>
      </c>
      <c r="I31" s="1">
        <f>Drill[[#This Row],[توان اسمی گردبری]]*0.8</f>
        <v>44</v>
      </c>
      <c r="J31">
        <v>23</v>
      </c>
      <c r="K31">
        <v>60</v>
      </c>
      <c r="L31" t="s">
        <v>1</v>
      </c>
      <c r="M31" t="s">
        <v>58</v>
      </c>
      <c r="N31">
        <v>16</v>
      </c>
      <c r="O31" t="s">
        <v>44</v>
      </c>
      <c r="P31" t="s">
        <v>102</v>
      </c>
      <c r="Q31" t="s">
        <v>33</v>
      </c>
      <c r="R31" t="s">
        <v>24</v>
      </c>
    </row>
    <row r="32" spans="1:18" x14ac:dyDescent="0.25">
      <c r="A32" t="s">
        <v>59</v>
      </c>
      <c r="D32" t="s">
        <v>79</v>
      </c>
      <c r="E32" t="s">
        <v>79</v>
      </c>
      <c r="F32" t="s">
        <v>86</v>
      </c>
      <c r="G32" t="s">
        <v>91</v>
      </c>
      <c r="H32">
        <v>55</v>
      </c>
      <c r="I32" s="1">
        <f>Drill[[#This Row],[توان اسمی گردبری]]*0.8</f>
        <v>44</v>
      </c>
      <c r="J32">
        <v>23</v>
      </c>
      <c r="K32">
        <v>60</v>
      </c>
      <c r="L32" t="s">
        <v>1</v>
      </c>
      <c r="M32" t="s">
        <v>58</v>
      </c>
      <c r="N32">
        <v>16</v>
      </c>
      <c r="O32" t="s">
        <v>44</v>
      </c>
      <c r="P32" t="s">
        <v>102</v>
      </c>
      <c r="Q32" t="s">
        <v>33</v>
      </c>
      <c r="R32" t="s">
        <v>24</v>
      </c>
    </row>
    <row r="33" spans="1:18" x14ac:dyDescent="0.25">
      <c r="A33" t="s">
        <v>71</v>
      </c>
      <c r="D33" t="s">
        <v>79</v>
      </c>
      <c r="E33" t="s">
        <v>79</v>
      </c>
      <c r="F33" t="s">
        <v>86</v>
      </c>
      <c r="G33" t="s">
        <v>89</v>
      </c>
      <c r="H33">
        <v>55</v>
      </c>
      <c r="I33" s="1">
        <f>Drill[[#This Row],[توان اسمی گردبری]]*0.8</f>
        <v>44</v>
      </c>
      <c r="J33">
        <v>23</v>
      </c>
      <c r="K33">
        <v>55</v>
      </c>
      <c r="L33" t="s">
        <v>9</v>
      </c>
      <c r="M33" t="s">
        <v>72</v>
      </c>
      <c r="N33">
        <v>16.5</v>
      </c>
      <c r="P33" t="s">
        <v>103</v>
      </c>
      <c r="Q33" t="s">
        <v>34</v>
      </c>
      <c r="R33" t="s">
        <v>74</v>
      </c>
    </row>
    <row r="34" spans="1:18" x14ac:dyDescent="0.25">
      <c r="A34" t="s">
        <v>73</v>
      </c>
      <c r="E34" t="s">
        <v>79</v>
      </c>
      <c r="F34" t="s">
        <v>84</v>
      </c>
      <c r="G34" t="s">
        <v>89</v>
      </c>
      <c r="H34">
        <v>55</v>
      </c>
      <c r="I34" s="1">
        <f>Drill[[#This Row],[توان اسمی گردبری]]*0.8</f>
        <v>44</v>
      </c>
      <c r="J34">
        <v>23</v>
      </c>
      <c r="K34">
        <v>55</v>
      </c>
      <c r="L34" t="s">
        <v>9</v>
      </c>
      <c r="M34" t="s">
        <v>72</v>
      </c>
      <c r="N34">
        <v>16.5</v>
      </c>
      <c r="P34" t="s">
        <v>103</v>
      </c>
      <c r="Q34" t="s">
        <v>34</v>
      </c>
      <c r="R34" t="s">
        <v>74</v>
      </c>
    </row>
    <row r="35" spans="1:18" x14ac:dyDescent="0.25">
      <c r="A35" t="s">
        <v>75</v>
      </c>
      <c r="B35" t="s">
        <v>79</v>
      </c>
      <c r="E35" t="s">
        <v>79</v>
      </c>
      <c r="F35" t="s">
        <v>87</v>
      </c>
      <c r="G35" t="s">
        <v>91</v>
      </c>
      <c r="H35">
        <v>50</v>
      </c>
      <c r="I35" s="1">
        <f>Drill[[#This Row],[توان اسمی گردبری]]*0.8</f>
        <v>40</v>
      </c>
      <c r="J35">
        <v>23</v>
      </c>
      <c r="K35">
        <v>55</v>
      </c>
      <c r="L35" t="s">
        <v>9</v>
      </c>
      <c r="M35" t="s">
        <v>76</v>
      </c>
      <c r="N35">
        <v>9.9</v>
      </c>
      <c r="O35" t="s">
        <v>32</v>
      </c>
      <c r="P35" t="s">
        <v>102</v>
      </c>
      <c r="Q35" t="s">
        <v>33</v>
      </c>
      <c r="R35" t="s">
        <v>24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C2736-EE65-47F6-8C02-0744977CE4F7}">
  <dimension ref="A1:G46"/>
  <sheetViews>
    <sheetView tabSelected="1" workbookViewId="0">
      <selection activeCell="F34" sqref="F34"/>
    </sheetView>
  </sheetViews>
  <sheetFormatPr defaultRowHeight="15" x14ac:dyDescent="0.25"/>
  <cols>
    <col min="2" max="2" width="16.85546875" bestFit="1" customWidth="1"/>
    <col min="3" max="3" width="7" bestFit="1" customWidth="1"/>
    <col min="4" max="4" width="15" bestFit="1" customWidth="1"/>
    <col min="5" max="5" width="13.140625" bestFit="1" customWidth="1"/>
    <col min="6" max="6" width="18.7109375" bestFit="1" customWidth="1"/>
    <col min="7" max="7" width="9.5703125" bestFit="1" customWidth="1"/>
    <col min="8" max="8" width="13.85546875" bestFit="1" customWidth="1"/>
  </cols>
  <sheetData>
    <row r="1" spans="1:7" x14ac:dyDescent="0.25">
      <c r="B1" s="2" t="s">
        <v>82</v>
      </c>
      <c r="C1" t="s">
        <v>107</v>
      </c>
    </row>
    <row r="2" spans="1:7" x14ac:dyDescent="0.25">
      <c r="A2" s="4" t="s">
        <v>111</v>
      </c>
      <c r="B2" s="2" t="s">
        <v>81</v>
      </c>
      <c r="C2" t="s">
        <v>107</v>
      </c>
    </row>
    <row r="3" spans="1:7" x14ac:dyDescent="0.25">
      <c r="A3" s="4"/>
      <c r="B3" s="2" t="s">
        <v>80</v>
      </c>
      <c r="C3" t="s">
        <v>107</v>
      </c>
    </row>
    <row r="4" spans="1:7" x14ac:dyDescent="0.25">
      <c r="A4" s="4"/>
      <c r="B4" s="2" t="s">
        <v>78</v>
      </c>
      <c r="C4" t="s">
        <v>107</v>
      </c>
    </row>
    <row r="5" spans="1:7" x14ac:dyDescent="0.25">
      <c r="B5" s="2" t="s">
        <v>77</v>
      </c>
      <c r="C5" t="s">
        <v>107</v>
      </c>
    </row>
    <row r="6" spans="1:7" x14ac:dyDescent="0.25">
      <c r="B6" s="2" t="s">
        <v>92</v>
      </c>
      <c r="C6" t="s">
        <v>107</v>
      </c>
    </row>
    <row r="7" spans="1:7" x14ac:dyDescent="0.25">
      <c r="B7" s="2" t="s">
        <v>105</v>
      </c>
      <c r="C7" t="s">
        <v>107</v>
      </c>
    </row>
    <row r="8" spans="1:7" x14ac:dyDescent="0.25">
      <c r="B8" s="2" t="s">
        <v>99</v>
      </c>
      <c r="C8" t="s">
        <v>107</v>
      </c>
    </row>
    <row r="9" spans="1:7" x14ac:dyDescent="0.25">
      <c r="B9" s="2" t="s">
        <v>94</v>
      </c>
      <c r="C9" t="s">
        <v>107</v>
      </c>
    </row>
    <row r="11" spans="1:7" x14ac:dyDescent="0.25">
      <c r="B11" s="2" t="s">
        <v>109</v>
      </c>
      <c r="C11" t="s">
        <v>112</v>
      </c>
      <c r="D11" t="s">
        <v>113</v>
      </c>
      <c r="E11" t="s">
        <v>114</v>
      </c>
      <c r="F11" t="s">
        <v>115</v>
      </c>
      <c r="G11" t="s">
        <v>116</v>
      </c>
    </row>
    <row r="12" spans="1:7" x14ac:dyDescent="0.25">
      <c r="B12" s="3" t="s">
        <v>73</v>
      </c>
      <c r="C12" s="5">
        <v>16.5</v>
      </c>
      <c r="D12" s="5">
        <v>55</v>
      </c>
      <c r="E12" s="5">
        <v>44</v>
      </c>
      <c r="F12" s="5">
        <v>23</v>
      </c>
      <c r="G12" s="5">
        <v>55</v>
      </c>
    </row>
    <row r="13" spans="1:7" x14ac:dyDescent="0.25">
      <c r="B13" s="3" t="s">
        <v>66</v>
      </c>
      <c r="C13" s="5">
        <v>10.199999999999999</v>
      </c>
      <c r="D13" s="5">
        <v>36</v>
      </c>
      <c r="E13" s="5">
        <v>28.8</v>
      </c>
      <c r="F13" s="5">
        <v>13</v>
      </c>
      <c r="G13" s="5">
        <v>40</v>
      </c>
    </row>
    <row r="14" spans="1:7" x14ac:dyDescent="0.25">
      <c r="B14" s="3" t="s">
        <v>64</v>
      </c>
      <c r="C14" s="5">
        <v>10.199999999999999</v>
      </c>
      <c r="D14" s="5">
        <v>36</v>
      </c>
      <c r="E14" s="5">
        <v>28.8</v>
      </c>
      <c r="F14" s="5">
        <v>13</v>
      </c>
      <c r="G14" s="5">
        <v>40</v>
      </c>
    </row>
    <row r="15" spans="1:7" x14ac:dyDescent="0.25">
      <c r="B15" s="3" t="s">
        <v>60</v>
      </c>
      <c r="C15" s="5">
        <v>11.7</v>
      </c>
      <c r="D15" s="5">
        <v>36</v>
      </c>
      <c r="E15" s="5">
        <v>28.8</v>
      </c>
      <c r="F15" s="5">
        <v>13</v>
      </c>
      <c r="G15" s="5">
        <v>40</v>
      </c>
    </row>
    <row r="16" spans="1:7" x14ac:dyDescent="0.25">
      <c r="B16" s="3" t="s">
        <v>41</v>
      </c>
      <c r="C16" s="5">
        <v>55</v>
      </c>
      <c r="D16" s="5">
        <v>100</v>
      </c>
      <c r="E16" s="5">
        <v>80</v>
      </c>
      <c r="F16" s="5">
        <v>31.75</v>
      </c>
      <c r="G16" s="5">
        <v>105</v>
      </c>
    </row>
    <row r="17" spans="2:7" x14ac:dyDescent="0.25">
      <c r="B17" s="3" t="s">
        <v>39</v>
      </c>
      <c r="C17" s="5">
        <v>27.8</v>
      </c>
      <c r="D17" s="5">
        <v>100</v>
      </c>
      <c r="E17" s="5">
        <v>80</v>
      </c>
      <c r="F17" s="5">
        <v>31.75</v>
      </c>
      <c r="G17" s="5">
        <v>105</v>
      </c>
    </row>
    <row r="18" spans="2:7" x14ac:dyDescent="0.25">
      <c r="B18" s="3" t="s">
        <v>40</v>
      </c>
      <c r="C18" s="5">
        <v>31</v>
      </c>
      <c r="D18" s="5">
        <v>100</v>
      </c>
      <c r="E18" s="5">
        <v>80</v>
      </c>
      <c r="F18" s="5">
        <v>31.75</v>
      </c>
      <c r="G18" s="5">
        <v>105</v>
      </c>
    </row>
    <row r="19" spans="2:7" x14ac:dyDescent="0.25">
      <c r="B19" s="3" t="s">
        <v>42</v>
      </c>
      <c r="C19" s="5">
        <v>59</v>
      </c>
      <c r="D19" s="5">
        <v>200</v>
      </c>
      <c r="E19" s="5">
        <v>160</v>
      </c>
      <c r="F19" s="5">
        <v>50</v>
      </c>
      <c r="G19" s="5">
        <v>205</v>
      </c>
    </row>
    <row r="20" spans="2:7" x14ac:dyDescent="0.25">
      <c r="B20" s="3" t="s">
        <v>21</v>
      </c>
      <c r="C20" s="5">
        <v>8.5</v>
      </c>
      <c r="D20" s="5">
        <v>30</v>
      </c>
      <c r="E20" s="5">
        <v>24</v>
      </c>
      <c r="F20" s="5">
        <v>13</v>
      </c>
      <c r="G20" s="5">
        <v>35</v>
      </c>
    </row>
    <row r="21" spans="2:7" x14ac:dyDescent="0.25">
      <c r="B21" s="3" t="s">
        <v>85</v>
      </c>
      <c r="C21" s="5">
        <v>8.5</v>
      </c>
      <c r="D21" s="5">
        <v>30</v>
      </c>
      <c r="E21" s="5">
        <v>24</v>
      </c>
      <c r="F21" s="5">
        <v>13</v>
      </c>
      <c r="G21" s="5">
        <v>35</v>
      </c>
    </row>
    <row r="22" spans="2:7" x14ac:dyDescent="0.25">
      <c r="B22" s="3" t="s">
        <v>2</v>
      </c>
      <c r="C22" s="5">
        <v>11</v>
      </c>
      <c r="D22" s="5">
        <v>32</v>
      </c>
      <c r="E22" s="5">
        <v>25.6</v>
      </c>
      <c r="F22" s="5">
        <v>13</v>
      </c>
      <c r="G22" s="5">
        <v>40</v>
      </c>
    </row>
    <row r="23" spans="2:7" x14ac:dyDescent="0.25">
      <c r="B23" s="3" t="s">
        <v>6</v>
      </c>
      <c r="C23" s="5">
        <v>11</v>
      </c>
      <c r="D23" s="5">
        <v>32</v>
      </c>
      <c r="E23" s="5">
        <v>25.6</v>
      </c>
      <c r="F23" s="5">
        <v>13</v>
      </c>
      <c r="G23" s="5">
        <v>40</v>
      </c>
    </row>
    <row r="24" spans="2:7" x14ac:dyDescent="0.25">
      <c r="B24" s="3" t="s">
        <v>3</v>
      </c>
      <c r="C24" s="5">
        <v>10.3</v>
      </c>
      <c r="D24" s="5">
        <v>36</v>
      </c>
      <c r="E24" s="5">
        <v>28.8</v>
      </c>
      <c r="F24" s="5">
        <v>14</v>
      </c>
      <c r="G24" s="5">
        <v>40</v>
      </c>
    </row>
    <row r="25" spans="2:7" x14ac:dyDescent="0.25">
      <c r="B25" s="3" t="s">
        <v>7</v>
      </c>
      <c r="C25" s="5">
        <v>10.3</v>
      </c>
      <c r="D25" s="5">
        <v>36</v>
      </c>
      <c r="E25" s="5">
        <v>28.8</v>
      </c>
      <c r="F25" s="5">
        <v>14</v>
      </c>
      <c r="G25" s="5">
        <v>40</v>
      </c>
    </row>
    <row r="26" spans="2:7" x14ac:dyDescent="0.25">
      <c r="B26" s="3" t="s">
        <v>25</v>
      </c>
      <c r="C26" s="5">
        <v>10.3</v>
      </c>
      <c r="D26" s="5">
        <v>36</v>
      </c>
      <c r="E26" s="5">
        <v>28.8</v>
      </c>
      <c r="F26" s="5">
        <v>14</v>
      </c>
      <c r="G26" s="5">
        <v>40</v>
      </c>
    </row>
    <row r="27" spans="2:7" x14ac:dyDescent="0.25">
      <c r="B27" s="3" t="s">
        <v>4</v>
      </c>
      <c r="C27" s="5">
        <v>11.5</v>
      </c>
      <c r="D27" s="5">
        <v>40</v>
      </c>
      <c r="E27" s="5">
        <v>32</v>
      </c>
      <c r="F27" s="5">
        <v>16</v>
      </c>
      <c r="G27" s="5">
        <v>45</v>
      </c>
    </row>
    <row r="28" spans="2:7" x14ac:dyDescent="0.25">
      <c r="B28" s="3" t="s">
        <v>5</v>
      </c>
      <c r="C28" s="5">
        <v>10.5</v>
      </c>
      <c r="D28" s="5">
        <v>40</v>
      </c>
      <c r="E28" s="5">
        <v>32</v>
      </c>
      <c r="F28" s="5">
        <v>23</v>
      </c>
      <c r="G28" s="5">
        <v>45</v>
      </c>
    </row>
    <row r="29" spans="2:7" x14ac:dyDescent="0.25">
      <c r="B29" s="3" t="s">
        <v>8</v>
      </c>
      <c r="C29" s="5">
        <v>10.5</v>
      </c>
      <c r="D29" s="5">
        <v>40</v>
      </c>
      <c r="E29" s="5">
        <v>32</v>
      </c>
      <c r="F29" s="5">
        <v>23</v>
      </c>
      <c r="G29" s="5">
        <v>45</v>
      </c>
    </row>
    <row r="30" spans="2:7" x14ac:dyDescent="0.25">
      <c r="B30" s="3" t="s">
        <v>26</v>
      </c>
      <c r="C30" s="5">
        <v>12.3</v>
      </c>
      <c r="D30" s="5">
        <v>40</v>
      </c>
      <c r="E30" s="5">
        <v>32</v>
      </c>
      <c r="F30" s="5">
        <v>16</v>
      </c>
      <c r="G30" s="5">
        <v>45</v>
      </c>
    </row>
    <row r="31" spans="2:7" x14ac:dyDescent="0.25">
      <c r="B31" s="3" t="s">
        <v>27</v>
      </c>
      <c r="C31" s="5">
        <v>13.5</v>
      </c>
      <c r="D31" s="5">
        <v>50</v>
      </c>
      <c r="E31" s="5">
        <v>40</v>
      </c>
      <c r="F31" s="5">
        <v>23</v>
      </c>
      <c r="G31" s="5">
        <v>55</v>
      </c>
    </row>
    <row r="32" spans="2:7" x14ac:dyDescent="0.25">
      <c r="B32" s="3" t="s">
        <v>28</v>
      </c>
      <c r="C32" s="5">
        <v>12</v>
      </c>
      <c r="D32" s="5">
        <v>50</v>
      </c>
      <c r="E32" s="5">
        <v>40</v>
      </c>
      <c r="F32" s="5">
        <v>23</v>
      </c>
      <c r="G32" s="5">
        <v>55</v>
      </c>
    </row>
    <row r="33" spans="2:7" x14ac:dyDescent="0.25">
      <c r="B33" s="3" t="s">
        <v>29</v>
      </c>
      <c r="C33" s="5">
        <v>12</v>
      </c>
      <c r="D33" s="5">
        <v>50</v>
      </c>
      <c r="E33" s="5">
        <v>40</v>
      </c>
      <c r="F33" s="5">
        <v>23</v>
      </c>
      <c r="G33" s="5">
        <v>55</v>
      </c>
    </row>
    <row r="34" spans="2:7" x14ac:dyDescent="0.25">
      <c r="B34" s="3" t="s">
        <v>35</v>
      </c>
      <c r="C34" s="5">
        <v>12.9</v>
      </c>
      <c r="D34" s="5">
        <v>55</v>
      </c>
      <c r="E34" s="5">
        <v>44</v>
      </c>
      <c r="F34" s="5">
        <v>23</v>
      </c>
      <c r="G34" s="5">
        <v>60</v>
      </c>
    </row>
    <row r="35" spans="2:7" x14ac:dyDescent="0.25">
      <c r="B35" s="3" t="s">
        <v>36</v>
      </c>
      <c r="C35" s="5">
        <v>15.8</v>
      </c>
      <c r="D35" s="5">
        <v>55</v>
      </c>
      <c r="E35" s="5">
        <v>44</v>
      </c>
      <c r="F35" s="5">
        <v>23</v>
      </c>
      <c r="G35" s="5">
        <v>60</v>
      </c>
    </row>
    <row r="36" spans="2:7" x14ac:dyDescent="0.25">
      <c r="B36" s="3" t="s">
        <v>37</v>
      </c>
      <c r="C36" s="5">
        <v>12.9</v>
      </c>
      <c r="D36" s="5">
        <v>60</v>
      </c>
      <c r="E36" s="5">
        <v>48</v>
      </c>
      <c r="F36" s="5">
        <v>23</v>
      </c>
      <c r="G36" s="5">
        <v>65</v>
      </c>
    </row>
    <row r="37" spans="2:7" x14ac:dyDescent="0.25">
      <c r="B37" s="3" t="s">
        <v>38</v>
      </c>
      <c r="C37" s="5">
        <v>27.3</v>
      </c>
      <c r="D37" s="5">
        <v>80</v>
      </c>
      <c r="E37" s="5">
        <v>64</v>
      </c>
      <c r="F37" s="5">
        <v>31.75</v>
      </c>
      <c r="G37" s="5">
        <v>85</v>
      </c>
    </row>
    <row r="38" spans="2:7" x14ac:dyDescent="0.25">
      <c r="B38" s="3" t="s">
        <v>67</v>
      </c>
      <c r="C38" s="5">
        <v>16</v>
      </c>
      <c r="D38" s="5">
        <v>36</v>
      </c>
      <c r="E38" s="5">
        <v>28.8</v>
      </c>
      <c r="F38" s="5">
        <v>0</v>
      </c>
      <c r="G38" s="5">
        <v>0</v>
      </c>
    </row>
    <row r="39" spans="2:7" x14ac:dyDescent="0.25">
      <c r="B39" s="3" t="s">
        <v>69</v>
      </c>
      <c r="C39" s="5">
        <v>12</v>
      </c>
      <c r="D39" s="5">
        <v>36</v>
      </c>
      <c r="E39" s="5">
        <v>28.8</v>
      </c>
      <c r="F39" s="5">
        <v>0</v>
      </c>
      <c r="G39" s="5">
        <v>0</v>
      </c>
    </row>
    <row r="40" spans="2:7" x14ac:dyDescent="0.25">
      <c r="B40" s="3" t="s">
        <v>54</v>
      </c>
      <c r="C40" s="5">
        <v>10.3</v>
      </c>
      <c r="D40" s="5">
        <v>30</v>
      </c>
      <c r="E40" s="5">
        <v>24</v>
      </c>
      <c r="F40" s="5">
        <v>13</v>
      </c>
      <c r="G40" s="5">
        <v>35</v>
      </c>
    </row>
    <row r="41" spans="2:7" x14ac:dyDescent="0.25">
      <c r="B41" s="3" t="s">
        <v>56</v>
      </c>
      <c r="C41" s="5">
        <v>10.3</v>
      </c>
      <c r="D41" s="5">
        <v>30</v>
      </c>
      <c r="E41" s="5">
        <v>24</v>
      </c>
      <c r="F41" s="5">
        <v>13</v>
      </c>
      <c r="G41" s="5">
        <v>35</v>
      </c>
    </row>
    <row r="42" spans="2:7" x14ac:dyDescent="0.25">
      <c r="B42" s="3" t="s">
        <v>71</v>
      </c>
      <c r="C42" s="5">
        <v>16.5</v>
      </c>
      <c r="D42" s="5">
        <v>55</v>
      </c>
      <c r="E42" s="5">
        <v>44</v>
      </c>
      <c r="F42" s="5">
        <v>23</v>
      </c>
      <c r="G42" s="5">
        <v>55</v>
      </c>
    </row>
    <row r="43" spans="2:7" x14ac:dyDescent="0.25">
      <c r="B43" s="3" t="s">
        <v>59</v>
      </c>
      <c r="C43" s="5">
        <v>16</v>
      </c>
      <c r="D43" s="5">
        <v>55</v>
      </c>
      <c r="E43" s="5">
        <v>44</v>
      </c>
      <c r="F43" s="5">
        <v>23</v>
      </c>
      <c r="G43" s="5">
        <v>60</v>
      </c>
    </row>
    <row r="44" spans="2:7" x14ac:dyDescent="0.25">
      <c r="B44" s="3" t="s">
        <v>57</v>
      </c>
      <c r="C44" s="5">
        <v>16</v>
      </c>
      <c r="D44" s="5">
        <v>55</v>
      </c>
      <c r="E44" s="5">
        <v>44</v>
      </c>
      <c r="F44" s="5">
        <v>23</v>
      </c>
      <c r="G44" s="5">
        <v>60</v>
      </c>
    </row>
    <row r="45" spans="2:7" x14ac:dyDescent="0.25">
      <c r="B45" s="3" t="s">
        <v>75</v>
      </c>
      <c r="C45" s="5">
        <v>9.9</v>
      </c>
      <c r="D45" s="5">
        <v>50</v>
      </c>
      <c r="E45" s="5">
        <v>40</v>
      </c>
      <c r="F45" s="5">
        <v>23</v>
      </c>
      <c r="G45" s="5">
        <v>55</v>
      </c>
    </row>
    <row r="46" spans="2:7" x14ac:dyDescent="0.25">
      <c r="B46" s="6" t="s">
        <v>108</v>
      </c>
      <c r="C46" s="7">
        <v>549.5</v>
      </c>
      <c r="D46" s="7">
        <v>1802</v>
      </c>
      <c r="E46" s="7">
        <v>1441.6</v>
      </c>
      <c r="F46" s="7">
        <v>667</v>
      </c>
      <c r="G46" s="7">
        <v>1880</v>
      </c>
    </row>
  </sheetData>
  <mergeCells count="1">
    <mergeCell ref="A2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 Kazemi</dc:creator>
  <cp:lastModifiedBy>AliReza Kazemi</cp:lastModifiedBy>
  <dcterms:created xsi:type="dcterms:W3CDTF">2024-08-17T08:04:43Z</dcterms:created>
  <dcterms:modified xsi:type="dcterms:W3CDTF">2024-08-19T10:36:09Z</dcterms:modified>
</cp:coreProperties>
</file>